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QSM-SERVER\Masterschool\Gestione\Bandi\Bandi Formazione\QSM 22_143 Unione Province Italia\Programma\lotto 2 Servizi Ass Polit Europ\Lotto 2 Piano Formativo\"/>
    </mc:Choice>
  </mc:AlternateContent>
  <xr:revisionPtr revIDLastSave="0" documentId="13_ncr:1_{4CB2A76C-CCBE-4FC7-A988-E01E3A8A4C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endario" sheetId="6" r:id="rId1"/>
  </sheets>
  <definedNames>
    <definedName name="_xlnm._FilterDatabase" localSheetId="0" hidden="1">calendario!$A$4:$C$116</definedName>
    <definedName name="_xlnm.Print_Area" localSheetId="0">calendario!$A$2:$BE$9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6" l="1"/>
  <c r="CZ115" i="6"/>
  <c r="DB115" i="6"/>
  <c r="DQ50" i="6" l="1"/>
  <c r="DP116" i="6" l="1"/>
  <c r="DP115" i="6"/>
  <c r="DO115" i="6"/>
  <c r="DN115" i="6"/>
  <c r="DM115" i="6"/>
  <c r="DL115" i="6"/>
  <c r="DK115" i="6"/>
  <c r="DJ115" i="6"/>
  <c r="DI115" i="6"/>
  <c r="DH115" i="6"/>
  <c r="DG115" i="6"/>
  <c r="DF115" i="6"/>
  <c r="DE115" i="6"/>
  <c r="DD115" i="6"/>
  <c r="DC115" i="6"/>
  <c r="DA115" i="6"/>
  <c r="CY115" i="6"/>
  <c r="CX115" i="6"/>
  <c r="CW115" i="6"/>
  <c r="CV115" i="6"/>
  <c r="CU115" i="6"/>
  <c r="CT116" i="6" l="1"/>
  <c r="BX116" i="6"/>
  <c r="BE116" i="6"/>
  <c r="AH116" i="6"/>
  <c r="N116" i="6"/>
  <c r="M115" i="6"/>
  <c r="N115" i="6"/>
  <c r="O115" i="6"/>
  <c r="P115" i="6"/>
  <c r="Q115" i="6"/>
  <c r="R115" i="6"/>
  <c r="S115" i="6"/>
  <c r="T115" i="6"/>
  <c r="U115" i="6"/>
  <c r="V115" i="6"/>
  <c r="W115" i="6"/>
  <c r="X115" i="6"/>
  <c r="Y115" i="6"/>
  <c r="Z115" i="6"/>
  <c r="AA115" i="6"/>
  <c r="AB115" i="6"/>
  <c r="AC115" i="6"/>
  <c r="AD115" i="6"/>
  <c r="AE115" i="6"/>
  <c r="AF115" i="6"/>
  <c r="AG115" i="6"/>
  <c r="AH115" i="6"/>
  <c r="AI115" i="6"/>
  <c r="AJ115" i="6"/>
  <c r="AK115" i="6"/>
  <c r="AL115" i="6"/>
  <c r="AM115" i="6"/>
  <c r="AN115" i="6"/>
  <c r="AO115" i="6"/>
  <c r="AP115" i="6"/>
  <c r="AQ115" i="6"/>
  <c r="AR115" i="6"/>
  <c r="AS115" i="6"/>
  <c r="AT115" i="6"/>
  <c r="AU115" i="6"/>
  <c r="AV115" i="6"/>
  <c r="AW115" i="6"/>
  <c r="AX115" i="6"/>
  <c r="AY115" i="6"/>
  <c r="AZ115" i="6"/>
  <c r="BA115" i="6"/>
  <c r="BB115" i="6"/>
  <c r="BC115" i="6"/>
  <c r="BD115" i="6"/>
  <c r="BE115" i="6"/>
  <c r="BF115" i="6"/>
  <c r="BG115" i="6"/>
  <c r="BH115" i="6"/>
  <c r="BI115" i="6"/>
  <c r="BJ115" i="6"/>
  <c r="BK115" i="6"/>
  <c r="BL115" i="6"/>
  <c r="BM115" i="6"/>
  <c r="BN115" i="6"/>
  <c r="BO115" i="6"/>
  <c r="BP115" i="6"/>
  <c r="BQ115" i="6"/>
  <c r="BR115" i="6"/>
  <c r="BS115" i="6"/>
  <c r="BT115" i="6"/>
  <c r="BU115" i="6"/>
  <c r="BV115" i="6"/>
  <c r="BW115" i="6"/>
  <c r="BX115" i="6"/>
  <c r="BY115" i="6"/>
  <c r="BZ115" i="6"/>
  <c r="CA115" i="6"/>
  <c r="CB115" i="6"/>
  <c r="CC115" i="6"/>
  <c r="CD115" i="6"/>
  <c r="CE115" i="6"/>
  <c r="CF115" i="6"/>
  <c r="CG115" i="6"/>
  <c r="CH115" i="6"/>
  <c r="CI115" i="6"/>
  <c r="CJ115" i="6"/>
  <c r="CK115" i="6"/>
  <c r="CL115" i="6"/>
  <c r="CM115" i="6"/>
  <c r="CN115" i="6"/>
  <c r="CO115" i="6"/>
  <c r="CP115" i="6"/>
  <c r="CQ115" i="6"/>
  <c r="CR115" i="6"/>
  <c r="CS115" i="6"/>
  <c r="CT115" i="6"/>
  <c r="L115" i="6"/>
  <c r="K48" i="6" l="1"/>
  <c r="K44" i="6"/>
  <c r="K40" i="6"/>
  <c r="K36" i="6"/>
  <c r="K32" i="6"/>
  <c r="K28" i="6"/>
  <c r="K22" i="6"/>
  <c r="K17" i="6"/>
  <c r="K11" i="6"/>
  <c r="F115" i="6"/>
  <c r="G115" i="6"/>
  <c r="I115" i="6"/>
  <c r="J115" i="6"/>
  <c r="H115" i="6"/>
  <c r="H118" i="6"/>
  <c r="K115" i="6" l="1"/>
  <c r="E115" i="6"/>
  <c r="D115" i="6"/>
  <c r="K122" i="6" l="1"/>
  <c r="E118" i="6" l="1"/>
  <c r="D118" i="6"/>
</calcChain>
</file>

<file path=xl/sharedStrings.xml><?xml version="1.0" encoding="utf-8"?>
<sst xmlns="http://schemas.openxmlformats.org/spreadsheetml/2006/main" count="339" uniqueCount="130">
  <si>
    <t>EDIZIONI</t>
  </si>
  <si>
    <t>Moduli</t>
  </si>
  <si>
    <t>Macrotemi</t>
  </si>
  <si>
    <t>A1</t>
  </si>
  <si>
    <t>A2</t>
  </si>
  <si>
    <t>A3</t>
  </si>
  <si>
    <t>A4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</si>
  <si>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</si>
  <si>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</si>
  <si>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</si>
  <si>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</si>
  <si>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</si>
  <si>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</si>
  <si>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</si>
  <si>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</si>
  <si>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</si>
  <si>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D1</t>
  </si>
  <si>
    <t>D2</t>
  </si>
  <si>
    <t>D3</t>
  </si>
  <si>
    <t>E1</t>
  </si>
  <si>
    <t>E2</t>
  </si>
  <si>
    <t>E3</t>
  </si>
  <si>
    <t>F1</t>
  </si>
  <si>
    <t>F2</t>
  </si>
  <si>
    <t>F3</t>
  </si>
  <si>
    <t>G1</t>
  </si>
  <si>
    <t>G2</t>
  </si>
  <si>
    <t>G3</t>
  </si>
  <si>
    <t>H1</t>
  </si>
  <si>
    <t>H2</t>
  </si>
  <si>
    <t>H3</t>
  </si>
  <si>
    <t>I1</t>
  </si>
  <si>
    <t>I2</t>
  </si>
  <si>
    <t>L1</t>
  </si>
  <si>
    <t>L2</t>
  </si>
  <si>
    <t>L3</t>
  </si>
  <si>
    <t>docenti (ipotesi)</t>
  </si>
  <si>
    <t>ven</t>
  </si>
  <si>
    <t>lun</t>
  </si>
  <si>
    <t>mar</t>
  </si>
  <si>
    <t>mer</t>
  </si>
  <si>
    <t>gio</t>
  </si>
  <si>
    <t>gennaio</t>
  </si>
  <si>
    <t>tot. Modulo</t>
  </si>
  <si>
    <t>lezioni</t>
  </si>
  <si>
    <t>A) LA PROGRAMMAZIONE TERRITORIALE EUROPEA</t>
  </si>
  <si>
    <t>Avanzato</t>
  </si>
  <si>
    <t>Modelli di pianificazione strategica</t>
  </si>
  <si>
    <t>Il quadro strategico europeo</t>
  </si>
  <si>
    <t>L’Europa nella programmazione territoriale</t>
  </si>
  <si>
    <t>Gli strumenti di programmazione partecipata</t>
  </si>
  <si>
    <t>B) LA PIANIFICAZIONE DELLE OPPORTUNITÀ</t>
  </si>
  <si>
    <t>Il bilancio UE e i fondi comunitari</t>
  </si>
  <si>
    <t>La politica dell’UE in tema di coesione economica e sociale</t>
  </si>
  <si>
    <t>Fondi comunitari: fondi diretti e fondi indiretti</t>
  </si>
  <si>
    <t>La programmazione 2021-2027</t>
  </si>
  <si>
    <t>Next Generation Eu</t>
  </si>
  <si>
    <t>C) I MODELLI ORGANIZZATIVI EUROPEI</t>
  </si>
  <si>
    <t xml:space="preserve">Gli Uffici Europa provinciali </t>
  </si>
  <si>
    <t>Gli Uffici Europa di rete (SAPE, SEAV)</t>
  </si>
  <si>
    <t>La gestione associata dei Servizi/Uffici</t>
  </si>
  <si>
    <t>L’organizzazione di un Ufficio Europa</t>
  </si>
  <si>
    <t>D) L’ORGANIZZAZIONE DEI SERVIZI EUROPEI</t>
  </si>
  <si>
    <t>L’analisi del fabbisogno europeo di un territorio</t>
  </si>
  <si>
    <t>La progettazione partecipata dei Servizi europei</t>
  </si>
  <si>
    <t>Modelli di gestione dei Servizi Europei</t>
  </si>
  <si>
    <t>D4</t>
  </si>
  <si>
    <t>D5</t>
  </si>
  <si>
    <t>I Servizi Europei ‘classici’</t>
  </si>
  <si>
    <t>Altre tipologie di Servizi europei</t>
  </si>
  <si>
    <t>E) LE RETI TERRITORIALI PUBBLICHE ORIENTATE ALL’EUROPA</t>
  </si>
  <si>
    <t>Modelli di Convenzioni</t>
  </si>
  <si>
    <t>Gli strumenti della governance</t>
  </si>
  <si>
    <t>I regolamenti di funzionamento degli organi</t>
  </si>
  <si>
    <t>F) LA RELAZIONE CON GLI STAKEHOLDER IN UNA PROSPETTIVA EUROPEA</t>
  </si>
  <si>
    <t>Il ruolo dei privati e del privato sociale</t>
  </si>
  <si>
    <t>Accordi, protocolli, intese</t>
  </si>
  <si>
    <t>Strumenti di partecipazione attiva</t>
  </si>
  <si>
    <t>G) ORGANIZZAZIONE DELLE RISORSE UMANE E COMPETENZE EUROPEE</t>
  </si>
  <si>
    <t>I profili professionali europei</t>
  </si>
  <si>
    <t>La strutturazione dei profili e i compiti</t>
  </si>
  <si>
    <t>L’organizzazione amministrativa</t>
  </si>
  <si>
    <t>H) PROGETTAZIONE EUROPEA E GESTIONE PROGETTI EUROPEI</t>
  </si>
  <si>
    <t>Il PCM (Project Cycle Management)</t>
  </si>
  <si>
    <t>Tecniche di progettazione europea</t>
  </si>
  <si>
    <t>Tecniche di gestione dei progetti europei</t>
  </si>
  <si>
    <t>I) LA SOSTENIBILITÀ</t>
  </si>
  <si>
    <t>Forme di finanziamento del SAPE</t>
  </si>
  <si>
    <t>Strumenti di monitoraggio e impatto</t>
  </si>
  <si>
    <t>I3</t>
  </si>
  <si>
    <t>Percorsi di formazione europea</t>
  </si>
  <si>
    <t>L) LA COMUNICAZIONE</t>
  </si>
  <si>
    <t>Piani di comunicazione europea</t>
  </si>
  <si>
    <t>Comunicare l’Europa, Comunicare in Europa</t>
  </si>
  <si>
    <t>Buone prassi europee di comunicazione</t>
  </si>
  <si>
    <t>N) LABORATORIO</t>
  </si>
  <si>
    <t>G. S. Martorana</t>
  </si>
  <si>
    <t>S. Vasarri</t>
  </si>
  <si>
    <t xml:space="preserve"> L. Gherardi</t>
  </si>
  <si>
    <t>M. Fabbri</t>
  </si>
  <si>
    <t>D. Torre</t>
  </si>
  <si>
    <t>Base I Ed</t>
  </si>
  <si>
    <t>Base II Ed</t>
  </si>
  <si>
    <t>Base III Ed</t>
  </si>
  <si>
    <t>Intermedio I Ed</t>
  </si>
  <si>
    <t>Intermedio II Ed</t>
  </si>
  <si>
    <t>Intermedio III Ed</t>
  </si>
  <si>
    <t>Laboratorio corso Avanzato</t>
  </si>
  <si>
    <t>Laboratorio corso Intermedio I Ed.</t>
  </si>
  <si>
    <t>Laboratorio corso Intermedio II Ed.</t>
  </si>
  <si>
    <t>Laboratorio corso Intermedio III Ed.</t>
  </si>
  <si>
    <t>Laboratorio corso Basso I Ed.</t>
  </si>
  <si>
    <t>Laboratorio corso Basso II Ed.</t>
  </si>
  <si>
    <t>Laboratorio corso Basso III Ed.</t>
  </si>
  <si>
    <t>A. Privitera</t>
  </si>
  <si>
    <t>EU.M.1.1 Implementazione sperimentale del SAPE: costituzione, formalizzazione, organizzazione, programmazione</t>
  </si>
  <si>
    <t>EU.M.1.2  Elaborazione delle assumptions: Analisi di contesto/scenario, Analisi SWOT, Analisi dei fabbisogni</t>
  </si>
  <si>
    <t>EU.M.1.3  Sviluppo della formula strategica: Analisi delle dinamiche, Impianto generale</t>
  </si>
  <si>
    <t>EU.M.1.4  Costruzione dell'edificio strategico: Piattaforma programmatica, Complementarità/trasversalità, Governance e partenariato, Innovatività, Trasferibilità, Cronoprogramma, Piano finanziario, fattibilità tecnico/economica</t>
  </si>
  <si>
    <t>L. Gherardi</t>
  </si>
  <si>
    <t>L. Bonaccorsi</t>
  </si>
  <si>
    <t>R. D'Amico</t>
  </si>
  <si>
    <t>M. La Bella</t>
  </si>
  <si>
    <t>febbraio - ore</t>
  </si>
  <si>
    <t xml:space="preserve">marzo - ore </t>
  </si>
  <si>
    <t xml:space="preserve">aprile - ore </t>
  </si>
  <si>
    <t>maggio - ore</t>
  </si>
  <si>
    <t>giugno - ore</t>
  </si>
  <si>
    <t>B. Cocchini - G Pasciullo</t>
  </si>
  <si>
    <t>Calendario didattico_Lotto 2 rev.00 del 19.01.2023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</si>
</sst>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left"/>
    </xf>
    <xf numFmtId="0" fontId="0" fillId="9" borderId="0" xfId="0" applyFill="1"/>
    <xf numFmtId="0" fontId="2" fillId="9" borderId="0" xfId="0" applyFont="1" applyFill="1"/>
    <xf numFmtId="0" fontId="0" fillId="9" borderId="1" xfId="0" applyFill="1" applyBorder="1" applyAlignment="1">
      <alignment horizontal="center"/>
    </xf>
    <xf numFmtId="0" fontId="2" fillId="0" borderId="16" xfId="0" applyFont="1" applyBorder="1" applyAlignment="1">
      <alignment vertical="center"/>
    </xf>
    <xf numFmtId="0" fontId="2" fillId="9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8" borderId="0" xfId="0" applyFont="1" applyFill="1"/>
    <xf numFmtId="0" fontId="0" fillId="0" borderId="0" xfId="0" applyAlignment="1">
      <alignment horizontal="right" wrapText="1"/>
    </xf>
    <xf numFmtId="0" fontId="2" fillId="9" borderId="1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 vertical="center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2" fillId="9" borderId="22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2" xfId="0" applyBorder="1" applyAlignment="1">
      <alignment horizontal="left" wrapText="1"/>
    </xf>
    <xf numFmtId="0" fontId="0" fillId="7" borderId="3" xfId="0" applyFill="1" applyBorder="1" applyAlignment="1">
      <alignment horizontal="center"/>
    </xf>
    <xf numFmtId="0" fontId="2" fillId="9" borderId="16" xfId="0" applyFont="1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1" xfId="0" applyFont="1" applyBorder="1"/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6" xfId="0" applyFont="1" applyBorder="1" applyAlignment="1">
      <alignment horizontal="left" vertical="center"/>
    </xf>
    <xf numFmtId="0" fontId="2" fillId="9" borderId="16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8" borderId="33" xfId="0" applyFill="1" applyBorder="1" applyAlignment="1">
      <alignment horizontal="left"/>
    </xf>
    <xf numFmtId="0" fontId="2" fillId="4" borderId="33" xfId="0" applyFont="1" applyFill="1" applyBorder="1" applyAlignment="1">
      <alignment horizontal="left"/>
    </xf>
    <xf numFmtId="0" fontId="2" fillId="7" borderId="33" xfId="0" applyFont="1" applyFill="1" applyBorder="1" applyAlignment="1">
      <alignment horizontal="left"/>
    </xf>
    <xf numFmtId="0" fontId="2" fillId="10" borderId="33" xfId="0" applyFont="1" applyFill="1" applyBorder="1" applyAlignment="1">
      <alignment horizontal="left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2" fillId="9" borderId="38" xfId="0" applyFont="1" applyFill="1" applyBorder="1" applyAlignment="1">
      <alignment vertical="center"/>
    </xf>
    <xf numFmtId="0" fontId="0" fillId="0" borderId="39" xfId="0" applyBorder="1" applyAlignment="1">
      <alignment vertical="center"/>
    </xf>
    <xf numFmtId="0" fontId="2" fillId="0" borderId="16" xfId="0" applyFont="1" applyBorder="1" applyAlignment="1">
      <alignment wrapText="1"/>
    </xf>
    <xf numFmtId="0" fontId="2" fillId="9" borderId="16" xfId="0" applyFont="1" applyFill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6" xfId="0" applyBorder="1" applyAlignment="1">
      <alignment wrapText="1"/>
    </xf>
    <xf numFmtId="0" fontId="2" fillId="9" borderId="6" xfId="0" applyFont="1" applyFill="1" applyBorder="1" applyAlignment="1">
      <alignment wrapText="1"/>
    </xf>
    <xf numFmtId="0" fontId="5" fillId="0" borderId="32" xfId="0" applyFont="1" applyBorder="1" applyAlignment="1">
      <alignment wrapText="1"/>
    </xf>
    <xf numFmtId="0" fontId="0" fillId="0" borderId="6" xfId="0" applyBorder="1" applyAlignment="1">
      <alignment horizontal="left" vertical="center" wrapText="1"/>
    </xf>
    <xf numFmtId="0" fontId="0" fillId="9" borderId="6" xfId="0" applyFill="1" applyBorder="1" applyAlignment="1">
      <alignment wrapText="1"/>
    </xf>
    <xf numFmtId="0" fontId="2" fillId="9" borderId="40" xfId="0" applyFont="1" applyFill="1" applyBorder="1"/>
    <xf numFmtId="0" fontId="2" fillId="0" borderId="6" xfId="0" applyFont="1" applyBorder="1"/>
    <xf numFmtId="0" fontId="2" fillId="9" borderId="32" xfId="0" applyFont="1" applyFill="1" applyBorder="1"/>
    <xf numFmtId="0" fontId="2" fillId="9" borderId="2" xfId="0" applyFont="1" applyFill="1" applyBorder="1"/>
    <xf numFmtId="0" fontId="2" fillId="9" borderId="31" xfId="0" applyFont="1" applyFill="1" applyBorder="1"/>
    <xf numFmtId="0" fontId="2" fillId="9" borderId="19" xfId="0" applyFont="1" applyFill="1" applyBorder="1"/>
    <xf numFmtId="0" fontId="2" fillId="0" borderId="41" xfId="0" applyFont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2" fillId="0" borderId="42" xfId="0" applyFont="1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33" xfId="0" applyFont="1" applyBorder="1"/>
    <xf numFmtId="0" fontId="2" fillId="0" borderId="43" xfId="0" applyFont="1" applyBorder="1"/>
    <xf numFmtId="0" fontId="2" fillId="0" borderId="44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2" fillId="9" borderId="27" xfId="0" applyFont="1" applyFill="1" applyBorder="1"/>
    <xf numFmtId="0" fontId="2" fillId="0" borderId="24" xfId="0" applyFont="1" applyBorder="1" applyAlignment="1">
      <alignment horizontal="center"/>
    </xf>
    <xf numFmtId="0" fontId="0" fillId="10" borderId="3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8" borderId="2" xfId="0" applyFill="1" applyBorder="1" applyAlignment="1">
      <alignment horizontal="center" vertical="center"/>
    </xf>
    <xf numFmtId="0" fontId="4" fillId="0" borderId="1" xfId="0" quotePrefix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34" xfId="0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2" fillId="0" borderId="34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2" fillId="9" borderId="8" xfId="0" applyFont="1" applyFill="1" applyBorder="1"/>
    <xf numFmtId="0" fontId="2" fillId="9" borderId="9" xfId="0" applyFont="1" applyFill="1" applyBorder="1"/>
    <xf numFmtId="0" fontId="2" fillId="9" borderId="15" xfId="0" applyFont="1" applyFill="1" applyBorder="1"/>
    <xf numFmtId="0" fontId="2" fillId="9" borderId="10" xfId="0" applyFont="1" applyFill="1" applyBorder="1"/>
    <xf numFmtId="0" fontId="0" fillId="7" borderId="3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2" xfId="0" applyFont="1" applyBorder="1"/>
    <xf numFmtId="0" fontId="0" fillId="0" borderId="19" xfId="0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34" xfId="0" applyBorder="1" applyAlignment="1">
      <alignment horizontal="left" vertical="center" wrapText="1"/>
    </xf>
    <xf numFmtId="0" fontId="0" fillId="0" borderId="48" xfId="0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2" fillId="0" borderId="7" xfId="0" applyFont="1" applyBorder="1"/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2" fillId="11" borderId="33" xfId="0" applyFont="1" applyFill="1" applyBorder="1" applyAlignment="1">
      <alignment horizontal="left"/>
    </xf>
    <xf numFmtId="0" fontId="2" fillId="14" borderId="5" xfId="0" applyFont="1" applyFill="1" applyBorder="1" applyAlignment="1">
      <alignment horizontal="left" vertical="center"/>
    </xf>
    <xf numFmtId="0" fontId="0" fillId="14" borderId="1" xfId="0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0" fillId="11" borderId="3" xfId="0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5" borderId="3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7" borderId="2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15" borderId="1" xfId="0" applyFill="1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0" fillId="11" borderId="9" xfId="0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0" fillId="15" borderId="2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0" fillId="11" borderId="2" xfId="0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0" fontId="0" fillId="0" borderId="32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8" borderId="2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4" borderId="25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10" borderId="4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7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O452"/>
  <sheetViews>
    <sheetView tabSelected="1" zoomScale="80" zoomScaleNormal="80" workbookViewId="0">
      <pane xSplit="10" ySplit="5" topLeftCell="AN6" activePane="bottomRight" state="frozen"/>
      <selection pane="topRight" activeCell="K1" sqref="K1"/>
      <selection pane="bottomLeft" activeCell="A6" sqref="A6"/>
      <selection pane="bottomRight" activeCell="H10" sqref="H10"/>
    </sheetView>
  </sheetViews>
  <sheetFormatPr defaultColWidth="3" defaultRowHeight="16.899999999999999" customHeight="1" x14ac:dyDescent="0.25"/>
  <cols>
    <col min="1" max="1" width="3.28515625" style="1" customWidth="1"/>
    <col min="2" max="2" width="63.28515625" style="2" customWidth="1"/>
    <col min="3" max="3" width="24.85546875" bestFit="1" customWidth="1"/>
    <col min="4" max="4" width="5" customWidth="1"/>
    <col min="5" max="7" width="5.140625" customWidth="1"/>
    <col min="8" max="9" width="5" customWidth="1"/>
    <col min="10" max="10" width="5.28515625" customWidth="1"/>
    <col min="11" max="11" width="5.42578125" style="11" customWidth="1"/>
    <col min="12" max="12" width="4.140625" style="4" customWidth="1"/>
    <col min="13" max="13" width="3.85546875" style="4" customWidth="1"/>
    <col min="14" max="14" width="4.5703125" style="4" customWidth="1"/>
    <col min="15" max="25" width="3" style="4" customWidth="1"/>
    <col min="26" max="26" width="3.7109375" style="4" customWidth="1"/>
    <col min="27" max="27" width="4.28515625" style="4" customWidth="1"/>
    <col min="28" max="28" width="3.85546875" style="4" customWidth="1"/>
    <col min="29" max="29" width="4.42578125" style="4" customWidth="1"/>
    <col min="30" max="30" width="4.5703125" style="4" customWidth="1"/>
    <col min="31" max="31" width="3.7109375" style="4" customWidth="1"/>
    <col min="32" max="32" width="4.28515625" style="4" customWidth="1"/>
    <col min="33" max="33" width="3.85546875" style="4" customWidth="1"/>
    <col min="34" max="34" width="4.42578125" style="4" customWidth="1"/>
    <col min="35" max="39" width="3" style="4" customWidth="1"/>
    <col min="40" max="56" width="3" style="4"/>
    <col min="57" max="57" width="4.42578125" style="4" bestFit="1" customWidth="1"/>
    <col min="58" max="61" width="3" style="4"/>
    <col min="62" max="62" width="3" style="5"/>
    <col min="63" max="71" width="3" style="4"/>
    <col min="72" max="73" width="3" style="5"/>
    <col min="74" max="75" width="3" style="4"/>
    <col min="76" max="76" width="4.140625" style="4" bestFit="1" customWidth="1"/>
    <col min="77" max="94" width="3" style="4"/>
    <col min="95" max="95" width="4.28515625" style="4" bestFit="1" customWidth="1"/>
    <col min="96" max="96" width="4.28515625" style="4" customWidth="1"/>
    <col min="97" max="97" width="3" style="4"/>
    <col min="98" max="98" width="4.28515625" style="4" bestFit="1" customWidth="1"/>
    <col min="99" max="116" width="3" style="4"/>
    <col min="117" max="117" width="4.28515625" style="4" bestFit="1" customWidth="1"/>
    <col min="118" max="118" width="4.28515625" style="4" customWidth="1"/>
    <col min="119" max="119" width="3" style="4"/>
    <col min="120" max="120" width="4.28515625" style="4" bestFit="1" customWidth="1"/>
    <col min="121" max="121" width="4.42578125" style="4" bestFit="1" customWidth="1"/>
    <col min="122" max="124" width="3" style="4"/>
  </cols>
  <sheetData>
    <row r="1" spans="1:223" ht="16.899999999999999" customHeight="1" thickBot="1" x14ac:dyDescent="0.3">
      <c r="B1" s="2" t="s">
        <v>129</v>
      </c>
      <c r="BJ1" s="3"/>
      <c r="BT1" s="3"/>
      <c r="BU1" s="3"/>
    </row>
    <row r="2" spans="1:223" ht="16.899999999999999" customHeight="1" thickBot="1" x14ac:dyDescent="0.3">
      <c r="L2" s="195" t="s">
        <v>42</v>
      </c>
      <c r="M2" s="196"/>
      <c r="N2" s="197"/>
      <c r="O2" s="201" t="s">
        <v>123</v>
      </c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3"/>
      <c r="AI2" s="204" t="s">
        <v>124</v>
      </c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6"/>
      <c r="BF2" s="207" t="s">
        <v>125</v>
      </c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192" t="s">
        <v>126</v>
      </c>
      <c r="BZ2" s="193"/>
      <c r="CA2" s="193"/>
      <c r="CB2" s="193"/>
      <c r="CC2" s="193"/>
      <c r="CD2" s="193"/>
      <c r="CE2" s="193"/>
      <c r="CF2" s="193"/>
      <c r="CG2" s="193"/>
      <c r="CH2" s="193"/>
      <c r="CI2" s="193"/>
      <c r="CJ2" s="193"/>
      <c r="CK2" s="193"/>
      <c r="CL2" s="193"/>
      <c r="CM2" s="193"/>
      <c r="CN2" s="193"/>
      <c r="CO2" s="193"/>
      <c r="CP2" s="193"/>
      <c r="CQ2" s="193"/>
      <c r="CR2" s="193"/>
      <c r="CS2" s="193"/>
      <c r="CT2" s="194"/>
      <c r="CU2" s="226" t="s">
        <v>127</v>
      </c>
      <c r="CV2" s="227"/>
      <c r="CW2" s="227"/>
      <c r="CX2" s="227"/>
      <c r="CY2" s="227"/>
      <c r="CZ2" s="227"/>
      <c r="DA2" s="227"/>
      <c r="DB2" s="227"/>
      <c r="DC2" s="227"/>
      <c r="DD2" s="227"/>
      <c r="DE2" s="227"/>
      <c r="DF2" s="227"/>
      <c r="DG2" s="227"/>
      <c r="DH2" s="227"/>
      <c r="DI2" s="227"/>
      <c r="DJ2" s="227"/>
      <c r="DK2" s="227"/>
      <c r="DL2" s="227"/>
      <c r="DM2" s="227"/>
      <c r="DN2" s="227"/>
      <c r="DO2" s="227"/>
      <c r="DP2" s="228"/>
    </row>
    <row r="3" spans="1:223" ht="16.899999999999999" customHeight="1" thickBot="1" x14ac:dyDescent="0.3">
      <c r="D3" s="198" t="s">
        <v>0</v>
      </c>
      <c r="E3" s="199"/>
      <c r="F3" s="199"/>
      <c r="G3" s="199"/>
      <c r="H3" s="199"/>
      <c r="I3" s="199"/>
      <c r="J3" s="200"/>
      <c r="K3" s="12"/>
      <c r="L3" s="8" t="s">
        <v>37</v>
      </c>
      <c r="M3" s="3" t="s">
        <v>38</v>
      </c>
      <c r="N3" s="9" t="s">
        <v>39</v>
      </c>
      <c r="O3" s="8" t="s">
        <v>40</v>
      </c>
      <c r="P3" s="3" t="s">
        <v>41</v>
      </c>
      <c r="Q3" s="3" t="s">
        <v>37</v>
      </c>
      <c r="R3" s="3" t="s">
        <v>38</v>
      </c>
      <c r="S3" s="3" t="s">
        <v>39</v>
      </c>
      <c r="T3" s="3" t="s">
        <v>40</v>
      </c>
      <c r="U3" s="3" t="s">
        <v>41</v>
      </c>
      <c r="V3" s="3" t="s">
        <v>37</v>
      </c>
      <c r="W3" s="3" t="s">
        <v>38</v>
      </c>
      <c r="X3" s="3" t="s">
        <v>39</v>
      </c>
      <c r="Y3" s="3" t="s">
        <v>40</v>
      </c>
      <c r="Z3" s="3" t="s">
        <v>41</v>
      </c>
      <c r="AA3" s="3" t="s">
        <v>37</v>
      </c>
      <c r="AB3" s="3" t="s">
        <v>38</v>
      </c>
      <c r="AC3" s="3" t="s">
        <v>39</v>
      </c>
      <c r="AD3" s="3" t="s">
        <v>40</v>
      </c>
      <c r="AE3" s="3" t="s">
        <v>41</v>
      </c>
      <c r="AF3" s="3" t="s">
        <v>37</v>
      </c>
      <c r="AG3" s="3" t="s">
        <v>38</v>
      </c>
      <c r="AH3" s="9" t="s">
        <v>39</v>
      </c>
      <c r="AI3" s="8" t="s">
        <v>40</v>
      </c>
      <c r="AJ3" s="3" t="s">
        <v>41</v>
      </c>
      <c r="AK3" s="3" t="s">
        <v>37</v>
      </c>
      <c r="AL3" s="3" t="s">
        <v>38</v>
      </c>
      <c r="AM3" s="3" t="s">
        <v>39</v>
      </c>
      <c r="AN3" s="3" t="s">
        <v>40</v>
      </c>
      <c r="AO3" s="3" t="s">
        <v>41</v>
      </c>
      <c r="AP3" s="3" t="s">
        <v>37</v>
      </c>
      <c r="AQ3" s="3" t="s">
        <v>38</v>
      </c>
      <c r="AR3" s="3" t="s">
        <v>39</v>
      </c>
      <c r="AS3" s="3" t="s">
        <v>40</v>
      </c>
      <c r="AT3" s="3" t="s">
        <v>41</v>
      </c>
      <c r="AU3" s="3" t="s">
        <v>37</v>
      </c>
      <c r="AV3" s="3" t="s">
        <v>38</v>
      </c>
      <c r="AW3" s="3" t="s">
        <v>39</v>
      </c>
      <c r="AX3" s="3" t="s">
        <v>40</v>
      </c>
      <c r="AY3" s="3" t="s">
        <v>41</v>
      </c>
      <c r="AZ3" s="3" t="s">
        <v>37</v>
      </c>
      <c r="BA3" s="3" t="s">
        <v>38</v>
      </c>
      <c r="BB3" s="3" t="s">
        <v>39</v>
      </c>
      <c r="BC3" s="3" t="s">
        <v>40</v>
      </c>
      <c r="BD3" s="3" t="s">
        <v>41</v>
      </c>
      <c r="BE3" s="9" t="s">
        <v>37</v>
      </c>
      <c r="BF3" s="110" t="s">
        <v>38</v>
      </c>
      <c r="BG3" s="3" t="s">
        <v>39</v>
      </c>
      <c r="BH3" s="3" t="s">
        <v>40</v>
      </c>
      <c r="BI3" s="3" t="s">
        <v>41</v>
      </c>
      <c r="BJ3" s="3" t="s">
        <v>37</v>
      </c>
      <c r="BK3" s="3" t="s">
        <v>39</v>
      </c>
      <c r="BL3" s="3" t="s">
        <v>40</v>
      </c>
      <c r="BM3" s="3" t="s">
        <v>41</v>
      </c>
      <c r="BN3" s="3" t="s">
        <v>37</v>
      </c>
      <c r="BO3" s="3" t="s">
        <v>38</v>
      </c>
      <c r="BP3" s="3" t="s">
        <v>39</v>
      </c>
      <c r="BQ3" s="3" t="s">
        <v>40</v>
      </c>
      <c r="BR3" s="3" t="s">
        <v>41</v>
      </c>
      <c r="BS3" s="3" t="s">
        <v>37</v>
      </c>
      <c r="BT3" s="3" t="s">
        <v>38</v>
      </c>
      <c r="BU3" s="3" t="s">
        <v>39</v>
      </c>
      <c r="BV3" s="3" t="s">
        <v>40</v>
      </c>
      <c r="BW3" s="3" t="s">
        <v>41</v>
      </c>
      <c r="BX3" s="59" t="s">
        <v>37</v>
      </c>
      <c r="BY3" s="8" t="s">
        <v>39</v>
      </c>
      <c r="BZ3" s="3" t="s">
        <v>40</v>
      </c>
      <c r="CA3" s="3" t="s">
        <v>41</v>
      </c>
      <c r="CB3" s="3" t="s">
        <v>37</v>
      </c>
      <c r="CC3" s="3" t="s">
        <v>38</v>
      </c>
      <c r="CD3" s="3" t="s">
        <v>39</v>
      </c>
      <c r="CE3" s="3" t="s">
        <v>40</v>
      </c>
      <c r="CF3" s="3" t="s">
        <v>41</v>
      </c>
      <c r="CG3" s="3" t="s">
        <v>37</v>
      </c>
      <c r="CH3" s="3" t="s">
        <v>38</v>
      </c>
      <c r="CI3" s="3" t="s">
        <v>39</v>
      </c>
      <c r="CJ3" s="3" t="s">
        <v>40</v>
      </c>
      <c r="CK3" s="3" t="s">
        <v>41</v>
      </c>
      <c r="CL3" s="3" t="s">
        <v>37</v>
      </c>
      <c r="CM3" s="3" t="s">
        <v>38</v>
      </c>
      <c r="CN3" s="3" t="s">
        <v>39</v>
      </c>
      <c r="CO3" s="3" t="s">
        <v>40</v>
      </c>
      <c r="CP3" s="3" t="s">
        <v>41</v>
      </c>
      <c r="CQ3" s="59" t="s">
        <v>37</v>
      </c>
      <c r="CR3" s="59" t="s">
        <v>38</v>
      </c>
      <c r="CS3" s="3" t="s">
        <v>39</v>
      </c>
      <c r="CT3" s="9" t="s">
        <v>40</v>
      </c>
      <c r="CU3" s="8" t="s">
        <v>41</v>
      </c>
      <c r="CV3" s="3" t="s">
        <v>37</v>
      </c>
      <c r="CW3" s="3" t="s">
        <v>38</v>
      </c>
      <c r="CX3" s="3" t="s">
        <v>39</v>
      </c>
      <c r="CY3" s="3" t="s">
        <v>40</v>
      </c>
      <c r="CZ3" s="3" t="s">
        <v>41</v>
      </c>
      <c r="DA3" s="3" t="s">
        <v>37</v>
      </c>
      <c r="DB3" s="3" t="s">
        <v>38</v>
      </c>
      <c r="DC3" s="3" t="s">
        <v>39</v>
      </c>
      <c r="DD3" s="3" t="s">
        <v>40</v>
      </c>
      <c r="DE3" s="3" t="s">
        <v>41</v>
      </c>
      <c r="DF3" s="3" t="s">
        <v>37</v>
      </c>
      <c r="DG3" s="3" t="s">
        <v>38</v>
      </c>
      <c r="DH3" s="3" t="s">
        <v>39</v>
      </c>
      <c r="DI3" s="3" t="s">
        <v>40</v>
      </c>
      <c r="DJ3" s="3" t="s">
        <v>41</v>
      </c>
      <c r="DK3" s="59" t="s">
        <v>37</v>
      </c>
      <c r="DL3" s="59" t="s">
        <v>38</v>
      </c>
      <c r="DM3" s="3" t="s">
        <v>39</v>
      </c>
      <c r="DN3" s="3" t="s">
        <v>40</v>
      </c>
      <c r="DO3" s="3" t="s">
        <v>41</v>
      </c>
      <c r="DP3" s="9" t="s">
        <v>37</v>
      </c>
    </row>
    <row r="4" spans="1:223" ht="16.899999999999999" customHeight="1" thickBot="1" x14ac:dyDescent="0.3">
      <c r="A4" s="17" t="s">
        <v>1</v>
      </c>
      <c r="B4" s="82" t="s">
        <v>2</v>
      </c>
      <c r="C4" s="13" t="s">
        <v>36</v>
      </c>
      <c r="D4" s="74" t="s">
        <v>46</v>
      </c>
      <c r="E4" s="23" t="s">
        <v>104</v>
      </c>
      <c r="F4" s="170" t="s">
        <v>105</v>
      </c>
      <c r="G4" s="171" t="s">
        <v>106</v>
      </c>
      <c r="H4" s="75" t="s">
        <v>101</v>
      </c>
      <c r="I4" s="76" t="s">
        <v>102</v>
      </c>
      <c r="J4" s="77" t="s">
        <v>103</v>
      </c>
      <c r="K4" s="47" t="s">
        <v>43</v>
      </c>
      <c r="L4" s="8">
        <v>27</v>
      </c>
      <c r="M4" s="3">
        <v>30</v>
      </c>
      <c r="N4" s="9">
        <v>31</v>
      </c>
      <c r="O4" s="8">
        <v>1</v>
      </c>
      <c r="P4" s="3">
        <v>2</v>
      </c>
      <c r="Q4" s="3">
        <v>3</v>
      </c>
      <c r="R4" s="3">
        <v>6</v>
      </c>
      <c r="S4" s="3">
        <v>7</v>
      </c>
      <c r="T4" s="3">
        <v>8</v>
      </c>
      <c r="U4" s="3">
        <v>9</v>
      </c>
      <c r="V4" s="3">
        <v>10</v>
      </c>
      <c r="W4" s="3">
        <v>13</v>
      </c>
      <c r="X4" s="3">
        <v>14</v>
      </c>
      <c r="Y4" s="3">
        <v>15</v>
      </c>
      <c r="Z4" s="3">
        <v>16</v>
      </c>
      <c r="AA4" s="3">
        <v>17</v>
      </c>
      <c r="AB4" s="3">
        <v>20</v>
      </c>
      <c r="AC4" s="3">
        <v>21</v>
      </c>
      <c r="AD4" s="3">
        <v>22</v>
      </c>
      <c r="AE4" s="3">
        <v>23</v>
      </c>
      <c r="AF4" s="3">
        <v>24</v>
      </c>
      <c r="AG4" s="3">
        <v>27</v>
      </c>
      <c r="AH4" s="9">
        <v>28</v>
      </c>
      <c r="AI4" s="8">
        <v>1</v>
      </c>
      <c r="AJ4" s="3">
        <v>2</v>
      </c>
      <c r="AK4" s="3">
        <v>3</v>
      </c>
      <c r="AL4" s="3">
        <v>6</v>
      </c>
      <c r="AM4" s="3">
        <v>7</v>
      </c>
      <c r="AN4" s="3">
        <v>8</v>
      </c>
      <c r="AO4" s="3">
        <v>9</v>
      </c>
      <c r="AP4" s="3">
        <v>10</v>
      </c>
      <c r="AQ4" s="3">
        <v>13</v>
      </c>
      <c r="AR4" s="3">
        <v>14</v>
      </c>
      <c r="AS4" s="3">
        <v>15</v>
      </c>
      <c r="AT4" s="3">
        <v>16</v>
      </c>
      <c r="AU4" s="3">
        <v>17</v>
      </c>
      <c r="AV4" s="3">
        <v>20</v>
      </c>
      <c r="AW4" s="3">
        <v>21</v>
      </c>
      <c r="AX4" s="3">
        <v>22</v>
      </c>
      <c r="AY4" s="3">
        <v>23</v>
      </c>
      <c r="AZ4" s="3">
        <v>24</v>
      </c>
      <c r="BA4" s="3">
        <v>27</v>
      </c>
      <c r="BB4" s="3">
        <v>28</v>
      </c>
      <c r="BC4" s="3">
        <v>29</v>
      </c>
      <c r="BD4" s="3">
        <v>30</v>
      </c>
      <c r="BE4" s="9">
        <v>31</v>
      </c>
      <c r="BF4" s="110">
        <v>3</v>
      </c>
      <c r="BG4" s="3">
        <v>4</v>
      </c>
      <c r="BH4" s="3">
        <v>5</v>
      </c>
      <c r="BI4" s="3">
        <v>6</v>
      </c>
      <c r="BJ4" s="3">
        <v>7</v>
      </c>
      <c r="BK4" s="3">
        <v>11</v>
      </c>
      <c r="BL4" s="3">
        <v>12</v>
      </c>
      <c r="BM4" s="3">
        <v>13</v>
      </c>
      <c r="BN4" s="3">
        <v>14</v>
      </c>
      <c r="BO4" s="3">
        <v>17</v>
      </c>
      <c r="BP4" s="3">
        <v>18</v>
      </c>
      <c r="BQ4" s="3">
        <v>19</v>
      </c>
      <c r="BR4" s="3">
        <v>20</v>
      </c>
      <c r="BS4" s="3">
        <v>21</v>
      </c>
      <c r="BT4" s="3">
        <v>24</v>
      </c>
      <c r="BU4" s="3">
        <v>25</v>
      </c>
      <c r="BV4" s="3">
        <v>26</v>
      </c>
      <c r="BW4" s="3">
        <v>27</v>
      </c>
      <c r="BX4" s="59">
        <v>28</v>
      </c>
      <c r="BY4" s="8">
        <v>2</v>
      </c>
      <c r="BZ4" s="3">
        <v>3</v>
      </c>
      <c r="CA4" s="3">
        <v>4</v>
      </c>
      <c r="CB4" s="3">
        <v>5</v>
      </c>
      <c r="CC4" s="3">
        <v>8</v>
      </c>
      <c r="CD4" s="3">
        <v>9</v>
      </c>
      <c r="CE4" s="3">
        <v>10</v>
      </c>
      <c r="CF4" s="3">
        <v>11</v>
      </c>
      <c r="CG4" s="3">
        <v>12</v>
      </c>
      <c r="CH4" s="3">
        <v>15</v>
      </c>
      <c r="CI4" s="3">
        <v>16</v>
      </c>
      <c r="CJ4" s="3">
        <v>17</v>
      </c>
      <c r="CK4" s="3">
        <v>18</v>
      </c>
      <c r="CL4" s="3">
        <v>19</v>
      </c>
      <c r="CM4" s="3">
        <v>22</v>
      </c>
      <c r="CN4" s="3">
        <v>23</v>
      </c>
      <c r="CO4" s="3">
        <v>24</v>
      </c>
      <c r="CP4" s="3">
        <v>25</v>
      </c>
      <c r="CQ4" s="59">
        <v>26</v>
      </c>
      <c r="CR4" s="59">
        <v>29</v>
      </c>
      <c r="CS4" s="3">
        <v>30</v>
      </c>
      <c r="CT4" s="9">
        <v>31</v>
      </c>
      <c r="CU4" s="8">
        <v>1</v>
      </c>
      <c r="CV4" s="3">
        <v>2</v>
      </c>
      <c r="CW4" s="3">
        <v>5</v>
      </c>
      <c r="CX4" s="3">
        <v>6</v>
      </c>
      <c r="CY4" s="3">
        <v>7</v>
      </c>
      <c r="CZ4" s="3">
        <v>8</v>
      </c>
      <c r="DA4" s="3">
        <v>9</v>
      </c>
      <c r="DB4" s="3">
        <v>12</v>
      </c>
      <c r="DC4" s="3">
        <v>13</v>
      </c>
      <c r="DD4" s="3">
        <v>14</v>
      </c>
      <c r="DE4" s="3">
        <v>15</v>
      </c>
      <c r="DF4" s="3">
        <v>16</v>
      </c>
      <c r="DG4" s="3">
        <v>19</v>
      </c>
      <c r="DH4" s="3">
        <v>20</v>
      </c>
      <c r="DI4" s="3">
        <v>21</v>
      </c>
      <c r="DJ4" s="3">
        <v>22</v>
      </c>
      <c r="DK4" s="3">
        <v>23</v>
      </c>
      <c r="DL4" s="3">
        <v>26</v>
      </c>
      <c r="DM4" s="59">
        <v>27</v>
      </c>
      <c r="DN4" s="3">
        <v>28</v>
      </c>
      <c r="DO4" s="3">
        <v>29</v>
      </c>
      <c r="DP4" s="9">
        <v>30</v>
      </c>
    </row>
    <row r="5" spans="1:223" s="15" customFormat="1" ht="16.899999999999999" customHeight="1" thickBot="1" x14ac:dyDescent="0.3">
      <c r="A5" s="33" t="s">
        <v>45</v>
      </c>
      <c r="B5" s="83"/>
      <c r="C5" s="34"/>
      <c r="D5" s="18"/>
      <c r="E5" s="18"/>
      <c r="F5" s="18"/>
      <c r="G5" s="18"/>
      <c r="H5" s="18"/>
      <c r="I5" s="18"/>
      <c r="J5" s="18"/>
      <c r="K5" s="48"/>
      <c r="L5" s="51"/>
      <c r="M5" s="29"/>
      <c r="N5" s="52"/>
      <c r="O5" s="51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52"/>
      <c r="AI5" s="51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52"/>
      <c r="BF5" s="111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49"/>
      <c r="BY5" s="51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49"/>
      <c r="CR5" s="49"/>
      <c r="CS5" s="49"/>
      <c r="CT5" s="52"/>
      <c r="CU5" s="51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49"/>
      <c r="DN5" s="49"/>
      <c r="DO5" s="49"/>
      <c r="DP5" s="52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</row>
    <row r="6" spans="1:223" ht="15" x14ac:dyDescent="0.25">
      <c r="A6" s="78" t="s">
        <v>3</v>
      </c>
      <c r="B6" s="84" t="s">
        <v>47</v>
      </c>
      <c r="C6" s="31" t="s">
        <v>96</v>
      </c>
      <c r="D6" s="7">
        <v>5</v>
      </c>
      <c r="E6" s="39">
        <v>3</v>
      </c>
      <c r="F6" s="40">
        <v>3</v>
      </c>
      <c r="G6" s="172">
        <v>3</v>
      </c>
      <c r="H6" s="35">
        <v>2</v>
      </c>
      <c r="I6" s="32">
        <v>2</v>
      </c>
      <c r="J6" s="37">
        <v>2</v>
      </c>
      <c r="K6" s="238">
        <f>SUM(D6:J9)</f>
        <v>73</v>
      </c>
      <c r="L6" s="8"/>
      <c r="M6" s="3"/>
      <c r="N6" s="9"/>
      <c r="O6" s="8"/>
      <c r="P6" s="3"/>
      <c r="Q6" s="3"/>
      <c r="R6" s="7">
        <v>5</v>
      </c>
      <c r="S6" s="39">
        <v>3</v>
      </c>
      <c r="T6" s="40">
        <v>3</v>
      </c>
      <c r="U6" s="172">
        <v>3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9"/>
      <c r="AI6" s="8"/>
      <c r="AJ6" s="3"/>
      <c r="AK6" s="3"/>
      <c r="AL6" s="3"/>
      <c r="AM6" s="3"/>
      <c r="AN6" s="3"/>
      <c r="AO6" s="3"/>
      <c r="AP6" s="3"/>
      <c r="AQ6" s="3"/>
      <c r="AR6" s="3"/>
      <c r="AS6" s="36">
        <v>2</v>
      </c>
      <c r="AT6" s="6">
        <v>2</v>
      </c>
      <c r="AU6" s="38">
        <v>2</v>
      </c>
      <c r="AV6" s="3"/>
      <c r="AW6" s="3"/>
      <c r="AX6" s="3"/>
      <c r="AY6" s="3"/>
      <c r="AZ6" s="3"/>
      <c r="BA6" s="3"/>
      <c r="BB6" s="3"/>
      <c r="BC6" s="3"/>
      <c r="BD6" s="3"/>
      <c r="BE6" s="9"/>
      <c r="BF6" s="110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59"/>
      <c r="BY6" s="8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59"/>
      <c r="CR6" s="59"/>
      <c r="CS6" s="59"/>
      <c r="CT6" s="9"/>
      <c r="CU6" s="8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59"/>
      <c r="DN6" s="59"/>
      <c r="DO6" s="59"/>
      <c r="DP6" s="9"/>
      <c r="DQ6"/>
      <c r="DR6"/>
      <c r="DS6"/>
      <c r="DT6"/>
    </row>
    <row r="7" spans="1:223" ht="16.149999999999999" customHeight="1" x14ac:dyDescent="0.25">
      <c r="A7" s="79" t="s">
        <v>4</v>
      </c>
      <c r="B7" s="85" t="s">
        <v>48</v>
      </c>
      <c r="C7" s="25" t="s">
        <v>97</v>
      </c>
      <c r="D7" s="7">
        <v>4</v>
      </c>
      <c r="E7" s="39">
        <v>3</v>
      </c>
      <c r="F7" s="40">
        <v>3</v>
      </c>
      <c r="G7" s="172">
        <v>3</v>
      </c>
      <c r="H7" s="36">
        <v>2</v>
      </c>
      <c r="I7" s="6">
        <v>2</v>
      </c>
      <c r="J7" s="38">
        <v>2</v>
      </c>
      <c r="K7" s="236"/>
      <c r="L7" s="8"/>
      <c r="M7" s="3"/>
      <c r="N7" s="9"/>
      <c r="O7" s="8"/>
      <c r="P7" s="3"/>
      <c r="Q7" s="3"/>
      <c r="R7" s="3"/>
      <c r="S7" s="39">
        <v>3</v>
      </c>
      <c r="T7" s="40">
        <v>3</v>
      </c>
      <c r="U7" s="172">
        <v>3</v>
      </c>
      <c r="V7" s="3"/>
      <c r="W7" s="7">
        <v>4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9"/>
      <c r="AI7" s="8"/>
      <c r="AJ7" s="3"/>
      <c r="AK7" s="3"/>
      <c r="AL7" s="3"/>
      <c r="AM7" s="3"/>
      <c r="AN7" s="3"/>
      <c r="AO7" s="3"/>
      <c r="AP7" s="3"/>
      <c r="AQ7" s="3"/>
      <c r="AR7" s="3"/>
      <c r="AS7" s="36">
        <v>2</v>
      </c>
      <c r="AT7" s="6">
        <v>2</v>
      </c>
      <c r="AU7" s="38">
        <v>2</v>
      </c>
      <c r="AV7" s="3"/>
      <c r="AW7" s="3"/>
      <c r="AX7" s="3"/>
      <c r="AY7" s="3"/>
      <c r="AZ7" s="3"/>
      <c r="BA7" s="3"/>
      <c r="BB7" s="3"/>
      <c r="BC7" s="3"/>
      <c r="BD7" s="3"/>
      <c r="BE7" s="9"/>
      <c r="BF7" s="110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59"/>
      <c r="BY7" s="8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59"/>
      <c r="CR7" s="59"/>
      <c r="CS7" s="59"/>
      <c r="CT7" s="9"/>
      <c r="CU7" s="8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59"/>
      <c r="DN7" s="59"/>
      <c r="DO7" s="59"/>
      <c r="DP7" s="9"/>
      <c r="DQ7"/>
      <c r="DR7"/>
      <c r="DS7"/>
      <c r="DT7"/>
    </row>
    <row r="8" spans="1:223" ht="15" x14ac:dyDescent="0.25">
      <c r="A8" s="79" t="s">
        <v>5</v>
      </c>
      <c r="B8" s="85" t="s">
        <v>49</v>
      </c>
      <c r="C8" s="25" t="s">
        <v>97</v>
      </c>
      <c r="D8" s="7">
        <v>4</v>
      </c>
      <c r="E8" s="39">
        <v>3</v>
      </c>
      <c r="F8" s="40">
        <v>3</v>
      </c>
      <c r="G8" s="172">
        <v>3</v>
      </c>
      <c r="H8" s="36">
        <v>2</v>
      </c>
      <c r="I8" s="6">
        <v>2</v>
      </c>
      <c r="J8" s="38">
        <v>2</v>
      </c>
      <c r="K8" s="236"/>
      <c r="L8" s="8"/>
      <c r="M8" s="3"/>
      <c r="N8" s="9"/>
      <c r="O8" s="8"/>
      <c r="P8" s="3"/>
      <c r="Q8" s="3"/>
      <c r="R8" s="3"/>
      <c r="S8" s="3"/>
      <c r="T8" s="3"/>
      <c r="U8" s="3"/>
      <c r="V8" s="3"/>
      <c r="W8" s="3"/>
      <c r="X8" s="39">
        <v>3</v>
      </c>
      <c r="Y8" s="40">
        <v>3</v>
      </c>
      <c r="Z8" s="172">
        <v>3</v>
      </c>
      <c r="AA8" s="3"/>
      <c r="AB8" s="7">
        <v>4</v>
      </c>
      <c r="AC8" s="3"/>
      <c r="AD8" s="3"/>
      <c r="AE8" s="3"/>
      <c r="AF8" s="3"/>
      <c r="AG8" s="3"/>
      <c r="AH8" s="9"/>
      <c r="AI8" s="8"/>
      <c r="AJ8" s="3"/>
      <c r="AK8" s="3"/>
      <c r="AL8" s="3"/>
      <c r="AM8" s="3"/>
      <c r="AN8" s="3"/>
      <c r="AO8" s="3"/>
      <c r="AP8" s="3"/>
      <c r="AQ8" s="3"/>
      <c r="AR8" s="3"/>
      <c r="AS8" s="36">
        <v>2</v>
      </c>
      <c r="AT8" s="6">
        <v>2</v>
      </c>
      <c r="AU8" s="38">
        <v>2</v>
      </c>
      <c r="AV8" s="3"/>
      <c r="AW8" s="3"/>
      <c r="AX8" s="3"/>
      <c r="AY8" s="3"/>
      <c r="AZ8" s="3"/>
      <c r="BA8" s="3"/>
      <c r="BB8" s="3"/>
      <c r="BC8" s="3"/>
      <c r="BD8" s="3"/>
      <c r="BE8" s="9"/>
      <c r="BF8" s="110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59"/>
      <c r="BY8" s="8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59"/>
      <c r="CR8" s="59"/>
      <c r="CS8" s="59"/>
      <c r="CT8" s="9"/>
      <c r="CU8" s="8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59"/>
      <c r="DN8" s="59"/>
      <c r="DO8" s="59"/>
      <c r="DP8" s="9"/>
      <c r="DQ8"/>
      <c r="DR8"/>
      <c r="DS8"/>
      <c r="DT8"/>
    </row>
    <row r="9" spans="1:223" ht="15" x14ac:dyDescent="0.25">
      <c r="A9" s="79" t="s">
        <v>6</v>
      </c>
      <c r="B9" s="85" t="s">
        <v>50</v>
      </c>
      <c r="C9" s="25" t="s">
        <v>97</v>
      </c>
      <c r="D9" s="7">
        <v>3</v>
      </c>
      <c r="E9" s="39">
        <v>2</v>
      </c>
      <c r="F9" s="40">
        <v>2</v>
      </c>
      <c r="G9" s="172">
        <v>2</v>
      </c>
      <c r="H9" s="36">
        <v>2</v>
      </c>
      <c r="I9" s="6">
        <v>2</v>
      </c>
      <c r="J9" s="38">
        <v>2</v>
      </c>
      <c r="K9" s="237"/>
      <c r="L9" s="8"/>
      <c r="M9" s="3"/>
      <c r="N9" s="9"/>
      <c r="O9" s="8"/>
      <c r="P9" s="3"/>
      <c r="Q9" s="3"/>
      <c r="R9" s="3"/>
      <c r="S9" s="3"/>
      <c r="T9" s="3"/>
      <c r="U9" s="3"/>
      <c r="V9" s="3"/>
      <c r="W9" s="3"/>
      <c r="X9" s="39">
        <v>2</v>
      </c>
      <c r="Y9" s="40">
        <v>2</v>
      </c>
      <c r="Z9" s="172">
        <v>2</v>
      </c>
      <c r="AA9" s="3"/>
      <c r="AB9" s="7">
        <v>1</v>
      </c>
      <c r="AC9" s="3"/>
      <c r="AD9" s="3"/>
      <c r="AE9" s="3"/>
      <c r="AF9" s="3"/>
      <c r="AG9" s="7">
        <v>2</v>
      </c>
      <c r="AH9" s="9"/>
      <c r="AI9" s="8"/>
      <c r="AJ9" s="3"/>
      <c r="AK9" s="19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6">
        <v>2</v>
      </c>
      <c r="AY9" s="6">
        <v>2</v>
      </c>
      <c r="AZ9" s="38">
        <v>2</v>
      </c>
      <c r="BB9" s="3"/>
      <c r="BC9" s="3"/>
      <c r="BD9" s="3"/>
      <c r="BE9" s="9"/>
      <c r="BF9" s="110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59"/>
      <c r="BY9" s="8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59"/>
      <c r="CR9" s="59"/>
      <c r="CS9" s="59"/>
      <c r="CT9" s="9"/>
      <c r="CU9" s="8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59"/>
      <c r="DN9" s="59"/>
      <c r="DO9" s="59"/>
      <c r="DP9" s="9"/>
    </row>
    <row r="10" spans="1:223" s="15" customFormat="1" ht="16.899999999999999" customHeight="1" x14ac:dyDescent="0.25">
      <c r="A10" s="80" t="s">
        <v>51</v>
      </c>
      <c r="B10" s="86"/>
      <c r="C10" s="26"/>
      <c r="D10" s="29"/>
      <c r="E10" s="29"/>
      <c r="F10" s="29"/>
      <c r="G10" s="29"/>
      <c r="H10" s="29"/>
      <c r="I10" s="29"/>
      <c r="J10" s="29"/>
      <c r="K10" s="49"/>
      <c r="L10" s="51"/>
      <c r="M10" s="29"/>
      <c r="N10" s="52"/>
      <c r="O10" s="51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52"/>
      <c r="AI10" s="51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52"/>
      <c r="BF10" s="111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49"/>
      <c r="BY10" s="51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49"/>
      <c r="CR10" s="49"/>
      <c r="CS10" s="49"/>
      <c r="CT10" s="52"/>
      <c r="CU10" s="51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49"/>
      <c r="DN10" s="49"/>
      <c r="DO10" s="49"/>
      <c r="DP10" s="52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</row>
    <row r="11" spans="1:223" ht="15" x14ac:dyDescent="0.25">
      <c r="A11" s="79" t="s">
        <v>7</v>
      </c>
      <c r="B11" s="85" t="s">
        <v>52</v>
      </c>
      <c r="C11" s="25" t="s">
        <v>119</v>
      </c>
      <c r="D11" s="7">
        <v>2</v>
      </c>
      <c r="E11" s="39">
        <v>2</v>
      </c>
      <c r="F11" s="40">
        <v>2</v>
      </c>
      <c r="G11" s="172">
        <v>2</v>
      </c>
      <c r="H11" s="36">
        <v>2</v>
      </c>
      <c r="I11" s="32">
        <v>2</v>
      </c>
      <c r="J11" s="37">
        <v>2</v>
      </c>
      <c r="K11" s="235">
        <f>SUM(D11:J15)</f>
        <v>67</v>
      </c>
      <c r="L11" s="8"/>
      <c r="M11" s="3"/>
      <c r="N11" s="9"/>
      <c r="O11" s="8"/>
      <c r="P11" s="3"/>
      <c r="Q11" s="3"/>
      <c r="R11" s="3"/>
      <c r="S11" s="3"/>
      <c r="T11" s="45"/>
      <c r="U11" s="3"/>
      <c r="V11" s="3"/>
      <c r="W11" s="3"/>
      <c r="X11" s="3"/>
      <c r="Y11" s="3"/>
      <c r="Z11" s="3"/>
      <c r="AA11" s="3"/>
      <c r="AB11" s="3"/>
      <c r="AC11" s="39">
        <v>2</v>
      </c>
      <c r="AD11" s="40">
        <v>2</v>
      </c>
      <c r="AE11" s="172">
        <v>2</v>
      </c>
      <c r="AF11" s="3"/>
      <c r="AG11" s="7">
        <v>2</v>
      </c>
      <c r="AH11" s="9"/>
      <c r="AI11" s="8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6">
        <v>2</v>
      </c>
      <c r="AY11" s="6">
        <v>2</v>
      </c>
      <c r="AZ11" s="38">
        <v>2</v>
      </c>
      <c r="BA11" s="3"/>
      <c r="BB11" s="3"/>
      <c r="BC11" s="3"/>
      <c r="BD11" s="3"/>
      <c r="BE11" s="9"/>
      <c r="BF11" s="110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59"/>
      <c r="BY11" s="8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59"/>
      <c r="CR11" s="59"/>
      <c r="CS11" s="59"/>
      <c r="CT11" s="9"/>
      <c r="CU11" s="8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59"/>
      <c r="DN11" s="59"/>
      <c r="DO11" s="59"/>
      <c r="DP11" s="9"/>
    </row>
    <row r="12" spans="1:223" ht="15" x14ac:dyDescent="0.25">
      <c r="A12" s="79" t="s">
        <v>8</v>
      </c>
      <c r="B12" s="85" t="s">
        <v>53</v>
      </c>
      <c r="C12" s="25" t="s">
        <v>119</v>
      </c>
      <c r="D12" s="7">
        <v>2</v>
      </c>
      <c r="E12" s="39">
        <v>2</v>
      </c>
      <c r="F12" s="40">
        <v>2</v>
      </c>
      <c r="G12" s="172">
        <v>2</v>
      </c>
      <c r="H12" s="36">
        <v>1</v>
      </c>
      <c r="I12" s="6">
        <v>1</v>
      </c>
      <c r="J12" s="38">
        <v>1</v>
      </c>
      <c r="K12" s="236"/>
      <c r="L12" s="8"/>
      <c r="M12" s="3"/>
      <c r="N12" s="9"/>
      <c r="O12" s="8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9">
        <v>2</v>
      </c>
      <c r="AD12" s="40">
        <v>2</v>
      </c>
      <c r="AE12" s="172">
        <v>2</v>
      </c>
      <c r="AF12" s="3"/>
      <c r="AG12" s="7">
        <v>1</v>
      </c>
      <c r="AH12" s="9"/>
      <c r="AI12" s="8"/>
      <c r="AJ12" s="3"/>
      <c r="AK12" s="3"/>
      <c r="AL12" s="7">
        <v>1</v>
      </c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6">
        <v>1</v>
      </c>
      <c r="AY12" s="6">
        <v>1</v>
      </c>
      <c r="AZ12" s="38">
        <v>1</v>
      </c>
      <c r="BA12" s="3"/>
      <c r="BB12" s="3"/>
      <c r="BC12" s="3"/>
      <c r="BD12" s="3"/>
      <c r="BE12" s="9"/>
      <c r="BF12" s="110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59"/>
      <c r="BY12" s="8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59"/>
      <c r="CR12" s="59"/>
      <c r="CS12" s="59"/>
      <c r="CT12" s="9"/>
      <c r="CU12" s="8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59"/>
      <c r="DN12" s="59"/>
      <c r="DO12" s="59"/>
      <c r="DP12" s="9"/>
    </row>
    <row r="13" spans="1:223" ht="15" x14ac:dyDescent="0.25">
      <c r="A13" s="79" t="s">
        <v>9</v>
      </c>
      <c r="B13" s="85" t="s">
        <v>54</v>
      </c>
      <c r="C13" s="25" t="s">
        <v>119</v>
      </c>
      <c r="D13" s="7">
        <v>3</v>
      </c>
      <c r="E13" s="39">
        <v>2</v>
      </c>
      <c r="F13" s="40">
        <v>2</v>
      </c>
      <c r="G13" s="172">
        <v>2</v>
      </c>
      <c r="H13" s="36">
        <v>2</v>
      </c>
      <c r="I13" s="6">
        <v>2</v>
      </c>
      <c r="J13" s="38">
        <v>2</v>
      </c>
      <c r="K13" s="236"/>
      <c r="L13" s="8"/>
      <c r="M13" s="3"/>
      <c r="N13" s="9"/>
      <c r="O13" s="8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9">
        <v>1</v>
      </c>
      <c r="AD13" s="40">
        <v>1</v>
      </c>
      <c r="AE13" s="172">
        <v>1</v>
      </c>
      <c r="AF13" s="3"/>
      <c r="AG13" s="3"/>
      <c r="AH13" s="63">
        <v>1</v>
      </c>
      <c r="AI13" s="8"/>
      <c r="AJ13" s="3"/>
      <c r="AK13" s="3"/>
      <c r="AL13" s="7">
        <v>3</v>
      </c>
      <c r="AM13" s="3"/>
      <c r="AN13" s="40">
        <v>1</v>
      </c>
      <c r="AO13" s="172">
        <v>1</v>
      </c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6">
        <v>2</v>
      </c>
      <c r="BD13" s="6">
        <v>2</v>
      </c>
      <c r="BE13" s="119">
        <v>2</v>
      </c>
      <c r="BF13" s="110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59"/>
      <c r="BY13" s="8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59"/>
      <c r="CR13" s="59"/>
      <c r="CS13" s="59"/>
      <c r="CT13" s="9"/>
      <c r="CU13" s="8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59"/>
      <c r="DN13" s="59"/>
      <c r="DO13" s="59"/>
      <c r="DP13" s="9"/>
    </row>
    <row r="14" spans="1:223" ht="15" x14ac:dyDescent="0.25">
      <c r="A14" s="79" t="s">
        <v>10</v>
      </c>
      <c r="B14" s="85" t="s">
        <v>55</v>
      </c>
      <c r="C14" s="25" t="s">
        <v>119</v>
      </c>
      <c r="D14" s="7">
        <v>3</v>
      </c>
      <c r="E14" s="39">
        <v>2</v>
      </c>
      <c r="F14" s="40">
        <v>2</v>
      </c>
      <c r="G14" s="172">
        <v>2</v>
      </c>
      <c r="H14" s="36">
        <v>2</v>
      </c>
      <c r="I14" s="6">
        <v>2</v>
      </c>
      <c r="J14" s="38">
        <v>2</v>
      </c>
      <c r="K14" s="236"/>
      <c r="L14" s="8"/>
      <c r="M14" s="3"/>
      <c r="N14" s="9"/>
      <c r="O14" s="8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63">
        <v>2</v>
      </c>
      <c r="AI14" s="8"/>
      <c r="AJ14" s="3"/>
      <c r="AK14" s="3"/>
      <c r="AL14" s="7">
        <v>1</v>
      </c>
      <c r="AM14" s="3"/>
      <c r="AN14" s="40">
        <v>2</v>
      </c>
      <c r="AO14" s="172">
        <v>2</v>
      </c>
      <c r="AP14" s="3"/>
      <c r="AQ14" s="7">
        <v>2</v>
      </c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6">
        <v>2</v>
      </c>
      <c r="BD14" s="6">
        <v>2</v>
      </c>
      <c r="BE14" s="119">
        <v>2</v>
      </c>
      <c r="BF14" s="110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59"/>
      <c r="BY14" s="8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59"/>
      <c r="CR14" s="59"/>
      <c r="CS14" s="59"/>
      <c r="CT14" s="9"/>
      <c r="CU14" s="8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59"/>
      <c r="DN14" s="59"/>
      <c r="DO14" s="59"/>
      <c r="DP14" s="9"/>
    </row>
    <row r="15" spans="1:223" ht="16.899999999999999" customHeight="1" thickBot="1" x14ac:dyDescent="0.3">
      <c r="A15" s="79" t="s">
        <v>11</v>
      </c>
      <c r="B15" s="85" t="s">
        <v>56</v>
      </c>
      <c r="C15" s="25" t="s">
        <v>119</v>
      </c>
      <c r="D15" s="7">
        <v>3</v>
      </c>
      <c r="E15" s="39">
        <v>2</v>
      </c>
      <c r="F15" s="40">
        <v>2</v>
      </c>
      <c r="G15" s="172">
        <v>2</v>
      </c>
      <c r="H15" s="36">
        <v>1</v>
      </c>
      <c r="I15" s="32">
        <v>1</v>
      </c>
      <c r="J15" s="37">
        <v>1</v>
      </c>
      <c r="K15" s="239"/>
      <c r="L15" s="8"/>
      <c r="M15" s="3"/>
      <c r="N15" s="9"/>
      <c r="O15" s="8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63">
        <v>2</v>
      </c>
      <c r="AI15" s="8"/>
      <c r="AJ15" s="3"/>
      <c r="AK15" s="3"/>
      <c r="AL15" s="3"/>
      <c r="AM15" s="3"/>
      <c r="AN15" s="40">
        <v>2</v>
      </c>
      <c r="AO15" s="172">
        <v>2</v>
      </c>
      <c r="AP15" s="3"/>
      <c r="AQ15" s="7">
        <v>3</v>
      </c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6">
        <v>1</v>
      </c>
      <c r="BD15" s="6">
        <v>1</v>
      </c>
      <c r="BE15" s="119">
        <v>1</v>
      </c>
      <c r="BF15" s="110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59"/>
      <c r="BY15" s="8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59"/>
      <c r="CR15" s="59"/>
      <c r="CS15" s="59"/>
      <c r="CT15" s="9"/>
      <c r="CU15" s="8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59"/>
      <c r="DN15" s="59"/>
      <c r="DO15" s="59"/>
      <c r="DP15" s="9"/>
    </row>
    <row r="16" spans="1:223" s="15" customFormat="1" ht="16.899999999999999" customHeight="1" x14ac:dyDescent="0.25">
      <c r="A16" s="80" t="s">
        <v>57</v>
      </c>
      <c r="B16" s="86"/>
      <c r="C16" s="22"/>
      <c r="D16" s="29"/>
      <c r="E16" s="29"/>
      <c r="F16" s="29"/>
      <c r="G16" s="29"/>
      <c r="H16" s="29"/>
      <c r="I16" s="29"/>
      <c r="J16" s="29"/>
      <c r="K16" s="50"/>
      <c r="L16" s="51"/>
      <c r="M16" s="29"/>
      <c r="N16" s="52"/>
      <c r="O16" s="51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52"/>
      <c r="AI16" s="51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52"/>
      <c r="BF16" s="111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49"/>
      <c r="BY16" s="51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49"/>
      <c r="CR16" s="49"/>
      <c r="CS16" s="49"/>
      <c r="CT16" s="52"/>
      <c r="CU16" s="51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49"/>
      <c r="DN16" s="49"/>
      <c r="DO16" s="49"/>
      <c r="DP16" s="52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</row>
    <row r="17" spans="1:223" ht="16.5" customHeight="1" x14ac:dyDescent="0.25">
      <c r="A17" s="79" t="s">
        <v>12</v>
      </c>
      <c r="B17" s="85" t="s">
        <v>58</v>
      </c>
      <c r="C17" s="25" t="s">
        <v>128</v>
      </c>
      <c r="D17" s="7">
        <v>3</v>
      </c>
      <c r="E17" s="39">
        <v>2</v>
      </c>
      <c r="F17" s="40">
        <v>2</v>
      </c>
      <c r="G17" s="172">
        <v>2</v>
      </c>
      <c r="H17" s="36">
        <v>1</v>
      </c>
      <c r="I17" s="32">
        <v>1</v>
      </c>
      <c r="J17" s="37">
        <v>1</v>
      </c>
      <c r="K17" s="235">
        <f>SUM(D17:J20)</f>
        <v>82</v>
      </c>
      <c r="L17" s="8"/>
      <c r="M17" s="3"/>
      <c r="N17" s="9"/>
      <c r="O17" s="8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9"/>
      <c r="AI17" s="8"/>
      <c r="AJ17" s="3"/>
      <c r="AK17" s="3"/>
      <c r="AL17" s="3"/>
      <c r="AM17" s="39">
        <v>2</v>
      </c>
      <c r="AN17" s="3"/>
      <c r="AO17" s="3"/>
      <c r="AP17" s="3"/>
      <c r="AQ17" s="3"/>
      <c r="AR17" s="3"/>
      <c r="AS17" s="40">
        <v>2</v>
      </c>
      <c r="AT17" s="172">
        <v>2</v>
      </c>
      <c r="AU17" s="3"/>
      <c r="AV17" s="7">
        <v>3</v>
      </c>
      <c r="AW17" s="3"/>
      <c r="AX17" s="3"/>
      <c r="AY17" s="3"/>
      <c r="AZ17" s="3"/>
      <c r="BA17" s="3"/>
      <c r="BB17" s="3"/>
      <c r="BC17" s="3"/>
      <c r="BD17" s="3"/>
      <c r="BE17" s="9"/>
      <c r="BF17" s="110"/>
      <c r="BG17" s="3"/>
      <c r="BH17" s="117">
        <v>1</v>
      </c>
      <c r="BI17" s="6">
        <v>1</v>
      </c>
      <c r="BJ17" s="38">
        <v>1</v>
      </c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59"/>
      <c r="BY17" s="8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59"/>
      <c r="CR17" s="59"/>
      <c r="CS17" s="59"/>
      <c r="CT17" s="9"/>
      <c r="CU17" s="8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59"/>
      <c r="DN17" s="59"/>
      <c r="DO17" s="59"/>
      <c r="DP17" s="9"/>
    </row>
    <row r="18" spans="1:223" ht="16.5" customHeight="1" x14ac:dyDescent="0.25">
      <c r="A18" s="79" t="s">
        <v>13</v>
      </c>
      <c r="B18" s="85" t="s">
        <v>59</v>
      </c>
      <c r="C18" s="25" t="s">
        <v>128</v>
      </c>
      <c r="D18" s="7">
        <v>4</v>
      </c>
      <c r="E18" s="39">
        <v>3</v>
      </c>
      <c r="F18" s="40">
        <v>3</v>
      </c>
      <c r="G18" s="172">
        <v>3</v>
      </c>
      <c r="H18" s="36">
        <v>4</v>
      </c>
      <c r="I18" s="6">
        <v>4</v>
      </c>
      <c r="J18" s="38">
        <v>4</v>
      </c>
      <c r="K18" s="236"/>
      <c r="L18" s="8"/>
      <c r="M18" s="3"/>
      <c r="N18" s="9"/>
      <c r="O18" s="8"/>
      <c r="P18" s="3"/>
      <c r="Q18" s="3"/>
      <c r="R18" s="3"/>
      <c r="S18" s="3"/>
      <c r="T18" s="3"/>
      <c r="U18" s="3"/>
      <c r="V18" s="3"/>
      <c r="W18" s="3"/>
      <c r="X18" s="3"/>
      <c r="Y18" s="125"/>
      <c r="Z18" s="3"/>
      <c r="AA18" s="3"/>
      <c r="AB18" s="3"/>
      <c r="AC18" s="3"/>
      <c r="AD18" s="3"/>
      <c r="AE18" s="3"/>
      <c r="AF18" s="3"/>
      <c r="AG18" s="3"/>
      <c r="AH18" s="9"/>
      <c r="AI18" s="8"/>
      <c r="AJ18" s="3"/>
      <c r="AK18" s="3"/>
      <c r="AL18" s="3"/>
      <c r="AM18" s="39">
        <v>3</v>
      </c>
      <c r="AN18" s="3"/>
      <c r="AO18" s="3"/>
      <c r="AP18" s="3"/>
      <c r="AQ18" s="3"/>
      <c r="AR18" s="3"/>
      <c r="AS18" s="40">
        <v>3</v>
      </c>
      <c r="AT18" s="172">
        <v>3</v>
      </c>
      <c r="AU18" s="3"/>
      <c r="AV18" s="7">
        <v>3</v>
      </c>
      <c r="AW18" s="3"/>
      <c r="AX18" s="3"/>
      <c r="AY18" s="3"/>
      <c r="AZ18" s="3"/>
      <c r="BA18" s="7">
        <v>1</v>
      </c>
      <c r="BB18" s="125"/>
      <c r="BC18" s="3"/>
      <c r="BD18" s="3"/>
      <c r="BE18" s="9"/>
      <c r="BF18" s="110"/>
      <c r="BG18" s="3"/>
      <c r="BH18" s="117">
        <v>4</v>
      </c>
      <c r="BI18" s="6">
        <v>4</v>
      </c>
      <c r="BJ18" s="38">
        <v>4</v>
      </c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59"/>
      <c r="BY18" s="8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59"/>
      <c r="CR18" s="59"/>
      <c r="CS18" s="59"/>
      <c r="CT18" s="9"/>
      <c r="CU18" s="8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59"/>
      <c r="DN18" s="59"/>
      <c r="DO18" s="59"/>
      <c r="DP18" s="9"/>
    </row>
    <row r="19" spans="1:223" ht="16.5" customHeight="1" x14ac:dyDescent="0.25">
      <c r="A19" s="79" t="s">
        <v>14</v>
      </c>
      <c r="B19" s="85" t="s">
        <v>60</v>
      </c>
      <c r="C19" s="25" t="s">
        <v>128</v>
      </c>
      <c r="D19" s="7">
        <v>3</v>
      </c>
      <c r="E19" s="39">
        <v>3</v>
      </c>
      <c r="F19" s="40">
        <v>3</v>
      </c>
      <c r="G19" s="172">
        <v>3</v>
      </c>
      <c r="H19" s="36">
        <v>3</v>
      </c>
      <c r="I19" s="6">
        <v>3</v>
      </c>
      <c r="J19" s="38">
        <v>3</v>
      </c>
      <c r="K19" s="236"/>
      <c r="L19" s="8"/>
      <c r="M19" s="3"/>
      <c r="N19" s="9"/>
      <c r="O19" s="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9"/>
      <c r="AI19" s="8"/>
      <c r="AJ19" s="3"/>
      <c r="AK19" s="3"/>
      <c r="AL19" s="3"/>
      <c r="AM19" s="3"/>
      <c r="AN19" s="3"/>
      <c r="AO19" s="3"/>
      <c r="AP19" s="3"/>
      <c r="AQ19" s="3"/>
      <c r="AR19" s="39">
        <v>3</v>
      </c>
      <c r="AS19" s="3"/>
      <c r="AT19" s="3"/>
      <c r="AU19" s="3"/>
      <c r="AV19" s="3"/>
      <c r="AW19" s="3"/>
      <c r="AX19" s="40">
        <v>3</v>
      </c>
      <c r="AY19" s="172">
        <v>3</v>
      </c>
      <c r="AZ19" s="3"/>
      <c r="BA19" s="7">
        <v>3</v>
      </c>
      <c r="BB19" s="3"/>
      <c r="BC19" s="3"/>
      <c r="BD19" s="3"/>
      <c r="BE19" s="9"/>
      <c r="BF19" s="110"/>
      <c r="BG19" s="3"/>
      <c r="BH19" s="3"/>
      <c r="BI19" s="3"/>
      <c r="BJ19" s="3"/>
      <c r="BK19" s="3"/>
      <c r="BL19" s="36">
        <v>3</v>
      </c>
      <c r="BM19" s="6">
        <v>3</v>
      </c>
      <c r="BN19" s="38">
        <v>3</v>
      </c>
      <c r="BO19" s="3"/>
      <c r="BP19" s="3"/>
      <c r="BQ19" s="3"/>
      <c r="BR19" s="3"/>
      <c r="BS19" s="3"/>
      <c r="BT19" s="3"/>
      <c r="BU19" s="3"/>
      <c r="BV19" s="3"/>
      <c r="BW19" s="3"/>
      <c r="BX19" s="59"/>
      <c r="BY19" s="8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59"/>
      <c r="CR19" s="59"/>
      <c r="CS19" s="59"/>
      <c r="CT19" s="9"/>
      <c r="CU19" s="8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59"/>
      <c r="DN19" s="59"/>
      <c r="DO19" s="59"/>
      <c r="DP19" s="9"/>
    </row>
    <row r="20" spans="1:223" ht="16.5" customHeight="1" thickBot="1" x14ac:dyDescent="0.3">
      <c r="A20" s="81" t="s">
        <v>15</v>
      </c>
      <c r="B20" s="87" t="s">
        <v>61</v>
      </c>
      <c r="C20" s="25" t="s">
        <v>128</v>
      </c>
      <c r="D20" s="7">
        <v>3</v>
      </c>
      <c r="E20" s="39">
        <v>3</v>
      </c>
      <c r="F20" s="40">
        <v>3</v>
      </c>
      <c r="G20" s="172">
        <v>3</v>
      </c>
      <c r="H20" s="36">
        <v>4</v>
      </c>
      <c r="I20" s="6">
        <v>4</v>
      </c>
      <c r="J20" s="38">
        <v>4</v>
      </c>
      <c r="K20" s="239"/>
      <c r="L20" s="8"/>
      <c r="M20" s="3"/>
      <c r="N20" s="9"/>
      <c r="O20" s="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9"/>
      <c r="AI20" s="8"/>
      <c r="AJ20" s="3"/>
      <c r="AK20" s="3"/>
      <c r="AL20" s="3"/>
      <c r="AM20" s="3"/>
      <c r="AN20" s="3"/>
      <c r="AO20" s="3"/>
      <c r="AP20" s="3"/>
      <c r="AQ20" s="3"/>
      <c r="AR20" s="39">
        <v>2</v>
      </c>
      <c r="AS20" s="3"/>
      <c r="AT20" s="3"/>
      <c r="AU20" s="3"/>
      <c r="AV20" s="3"/>
      <c r="AW20" s="39">
        <v>1</v>
      </c>
      <c r="AX20" s="40">
        <v>3</v>
      </c>
      <c r="AY20" s="172">
        <v>3</v>
      </c>
      <c r="AZ20" s="3"/>
      <c r="BA20" s="7">
        <v>2</v>
      </c>
      <c r="BB20" s="3"/>
      <c r="BC20" s="3"/>
      <c r="BD20" s="3"/>
      <c r="BE20" s="9"/>
      <c r="BF20" s="110"/>
      <c r="BG20" s="3"/>
      <c r="BH20" s="3"/>
      <c r="BI20" s="3"/>
      <c r="BJ20" s="3"/>
      <c r="BK20" s="3"/>
      <c r="BL20" s="36">
        <v>2</v>
      </c>
      <c r="BM20" s="6">
        <v>2</v>
      </c>
      <c r="BN20" s="38">
        <v>2</v>
      </c>
      <c r="BO20" s="7">
        <v>1</v>
      </c>
      <c r="BP20" s="3"/>
      <c r="BQ20" s="36">
        <v>2</v>
      </c>
      <c r="BR20" s="6">
        <v>2</v>
      </c>
      <c r="BS20" s="38">
        <v>2</v>
      </c>
      <c r="BT20" s="3"/>
      <c r="BU20" s="3"/>
      <c r="BV20" s="3"/>
      <c r="BW20" s="3"/>
      <c r="BX20" s="59"/>
      <c r="BY20" s="8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59"/>
      <c r="CR20" s="59"/>
      <c r="CS20" s="59"/>
      <c r="CT20" s="9"/>
      <c r="CU20" s="8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59"/>
      <c r="DN20" s="59"/>
      <c r="DO20" s="59"/>
      <c r="DP20" s="9"/>
      <c r="DQ20"/>
      <c r="DR20"/>
      <c r="DS20"/>
      <c r="DT20"/>
    </row>
    <row r="21" spans="1:223" s="15" customFormat="1" ht="16.899999999999999" customHeight="1" x14ac:dyDescent="0.25">
      <c r="A21" s="80" t="s">
        <v>62</v>
      </c>
      <c r="B21" s="86"/>
      <c r="C21" s="27"/>
      <c r="D21" s="29"/>
      <c r="E21" s="29"/>
      <c r="F21" s="29"/>
      <c r="G21" s="29"/>
      <c r="H21" s="29"/>
      <c r="I21" s="29"/>
      <c r="J21" s="29"/>
      <c r="K21" s="50"/>
      <c r="L21" s="51"/>
      <c r="M21" s="29"/>
      <c r="N21" s="52"/>
      <c r="O21" s="51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52"/>
      <c r="AI21" s="51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52"/>
      <c r="BF21" s="111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49"/>
      <c r="BY21" s="51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49"/>
      <c r="CR21" s="49"/>
      <c r="CS21" s="49"/>
      <c r="CT21" s="52"/>
      <c r="CU21" s="51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49"/>
      <c r="DN21" s="49"/>
      <c r="DO21" s="49"/>
      <c r="DP21" s="52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</row>
    <row r="22" spans="1:223" ht="15" x14ac:dyDescent="0.25">
      <c r="A22" s="79" t="s">
        <v>16</v>
      </c>
      <c r="B22" s="85" t="s">
        <v>63</v>
      </c>
      <c r="C22" s="25" t="s">
        <v>97</v>
      </c>
      <c r="D22" s="7">
        <v>1</v>
      </c>
      <c r="E22" s="39">
        <v>1</v>
      </c>
      <c r="F22" s="40">
        <v>1</v>
      </c>
      <c r="G22" s="172">
        <v>1</v>
      </c>
      <c r="H22" s="36">
        <v>1</v>
      </c>
      <c r="I22" s="32">
        <v>1</v>
      </c>
      <c r="J22" s="37">
        <v>1</v>
      </c>
      <c r="K22" s="240">
        <f>SUM(D22:J26)</f>
        <v>59</v>
      </c>
      <c r="L22" s="8"/>
      <c r="M22" s="3"/>
      <c r="N22" s="9"/>
      <c r="O22" s="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9"/>
      <c r="AI22" s="8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9">
        <v>1</v>
      </c>
      <c r="AX22" s="3"/>
      <c r="AY22" s="3"/>
      <c r="AZ22" s="3"/>
      <c r="BA22" s="3"/>
      <c r="BB22" s="3"/>
      <c r="BC22" s="40">
        <v>1</v>
      </c>
      <c r="BD22" s="172">
        <v>1</v>
      </c>
      <c r="BE22" s="9"/>
      <c r="BF22" s="112">
        <v>1</v>
      </c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6">
        <v>1</v>
      </c>
      <c r="BR22" s="6">
        <v>1</v>
      </c>
      <c r="BS22" s="38">
        <v>1</v>
      </c>
      <c r="BT22" s="3"/>
      <c r="BU22" s="3"/>
      <c r="BV22" s="3"/>
      <c r="BW22" s="3"/>
      <c r="BX22" s="59"/>
      <c r="BY22" s="8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59"/>
      <c r="CR22" s="59"/>
      <c r="CS22" s="59"/>
      <c r="CT22" s="9"/>
      <c r="CU22" s="8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59"/>
      <c r="DN22" s="59"/>
      <c r="DO22" s="59"/>
      <c r="DP22" s="9"/>
      <c r="DQ22"/>
      <c r="DR22"/>
      <c r="DS22"/>
      <c r="DT22"/>
    </row>
    <row r="23" spans="1:223" ht="15" x14ac:dyDescent="0.25">
      <c r="A23" s="79" t="s">
        <v>17</v>
      </c>
      <c r="B23" s="85" t="s">
        <v>64</v>
      </c>
      <c r="C23" s="25" t="s">
        <v>97</v>
      </c>
      <c r="D23" s="7">
        <v>4</v>
      </c>
      <c r="E23" s="39">
        <v>3</v>
      </c>
      <c r="F23" s="40">
        <v>3</v>
      </c>
      <c r="G23" s="172">
        <v>3</v>
      </c>
      <c r="H23" s="36">
        <v>2</v>
      </c>
      <c r="I23" s="6">
        <v>2</v>
      </c>
      <c r="J23" s="38">
        <v>2</v>
      </c>
      <c r="K23" s="240"/>
      <c r="L23" s="8"/>
      <c r="M23" s="3"/>
      <c r="N23" s="9"/>
      <c r="O23" s="8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9"/>
      <c r="AI23" s="8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9">
        <v>2</v>
      </c>
      <c r="AX23" s="3"/>
      <c r="AY23" s="3"/>
      <c r="AZ23" s="3"/>
      <c r="BA23" s="3"/>
      <c r="BB23" s="39">
        <v>1</v>
      </c>
      <c r="BC23" s="40">
        <v>3</v>
      </c>
      <c r="BD23" s="172">
        <v>3</v>
      </c>
      <c r="BE23" s="9"/>
      <c r="BF23" s="112">
        <v>4</v>
      </c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6">
        <v>1</v>
      </c>
      <c r="BR23" s="6">
        <v>1</v>
      </c>
      <c r="BS23" s="38">
        <v>1</v>
      </c>
      <c r="BT23" s="3"/>
      <c r="BU23" s="3"/>
      <c r="BV23" s="36">
        <v>1</v>
      </c>
      <c r="BW23" s="6">
        <v>1</v>
      </c>
      <c r="BX23" s="181">
        <v>1</v>
      </c>
      <c r="BY23" s="8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59"/>
      <c r="CR23" s="59"/>
      <c r="CS23" s="59"/>
      <c r="CT23" s="9"/>
      <c r="CU23" s="8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59"/>
      <c r="DN23" s="59"/>
      <c r="DO23" s="59"/>
      <c r="DP23" s="9"/>
      <c r="DQ23"/>
      <c r="DR23"/>
      <c r="DS23"/>
      <c r="DT23"/>
    </row>
    <row r="24" spans="1:223" ht="15" x14ac:dyDescent="0.25">
      <c r="A24" s="79" t="s">
        <v>18</v>
      </c>
      <c r="B24" s="85" t="s">
        <v>65</v>
      </c>
      <c r="C24" s="25" t="s">
        <v>97</v>
      </c>
      <c r="D24" s="3"/>
      <c r="E24" s="3"/>
      <c r="F24" s="3"/>
      <c r="G24" s="3"/>
      <c r="H24" s="36">
        <v>2</v>
      </c>
      <c r="I24" s="6">
        <v>2</v>
      </c>
      <c r="J24" s="38">
        <v>2</v>
      </c>
      <c r="K24" s="240"/>
      <c r="L24" s="8"/>
      <c r="M24" s="3"/>
      <c r="N24" s="9"/>
      <c r="O24" s="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9"/>
      <c r="AI24" s="8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9"/>
      <c r="BF24" s="110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6">
        <v>2</v>
      </c>
      <c r="BW24" s="6">
        <v>2</v>
      </c>
      <c r="BX24" s="181">
        <v>2</v>
      </c>
      <c r="BY24" s="8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59"/>
      <c r="CR24" s="59"/>
      <c r="CS24" s="59"/>
      <c r="CT24" s="9"/>
      <c r="CU24" s="8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59"/>
      <c r="DN24" s="59"/>
      <c r="DO24" s="59"/>
      <c r="DP24" s="9"/>
    </row>
    <row r="25" spans="1:223" ht="15" x14ac:dyDescent="0.25">
      <c r="A25" s="79" t="s">
        <v>66</v>
      </c>
      <c r="B25" s="85" t="s">
        <v>68</v>
      </c>
      <c r="C25" s="25" t="s">
        <v>97</v>
      </c>
      <c r="D25" s="3"/>
      <c r="E25" s="3"/>
      <c r="F25" s="3"/>
      <c r="G25" s="3"/>
      <c r="H25" s="36">
        <v>2</v>
      </c>
      <c r="I25" s="6">
        <v>2</v>
      </c>
      <c r="J25" s="38">
        <v>2</v>
      </c>
      <c r="K25" s="240"/>
      <c r="L25" s="8"/>
      <c r="M25" s="3"/>
      <c r="N25" s="9"/>
      <c r="O25" s="8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9"/>
      <c r="AI25" s="8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9"/>
      <c r="BF25" s="110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6">
        <v>2</v>
      </c>
      <c r="BW25" s="6">
        <v>2</v>
      </c>
      <c r="BX25" s="181">
        <v>2</v>
      </c>
      <c r="BY25" s="8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59"/>
      <c r="CR25" s="59"/>
      <c r="CS25" s="59"/>
      <c r="CT25" s="9"/>
      <c r="CU25" s="8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59"/>
      <c r="DN25" s="59"/>
      <c r="DO25" s="59"/>
      <c r="DP25" s="9"/>
    </row>
    <row r="26" spans="1:223" ht="15" x14ac:dyDescent="0.25">
      <c r="A26" s="79" t="s">
        <v>67</v>
      </c>
      <c r="B26" s="85" t="s">
        <v>69</v>
      </c>
      <c r="C26" s="25" t="s">
        <v>97</v>
      </c>
      <c r="D26" s="7">
        <v>3</v>
      </c>
      <c r="E26" s="39">
        <v>3</v>
      </c>
      <c r="F26" s="40">
        <v>3</v>
      </c>
      <c r="G26" s="172">
        <v>3</v>
      </c>
      <c r="H26" s="36">
        <v>3</v>
      </c>
      <c r="I26" s="32">
        <v>3</v>
      </c>
      <c r="J26" s="37">
        <v>3</v>
      </c>
      <c r="K26" s="240"/>
      <c r="L26" s="8"/>
      <c r="M26" s="3"/>
      <c r="N26" s="9"/>
      <c r="O26" s="8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9"/>
      <c r="AI26" s="8"/>
      <c r="AJ26" s="3"/>
      <c r="AK26" s="3"/>
      <c r="AL26" s="3"/>
      <c r="AM26" s="3"/>
      <c r="AN26" s="3"/>
      <c r="AO26" s="3"/>
      <c r="AP26" s="3"/>
      <c r="AQ26" s="3"/>
      <c r="AR26" s="3"/>
      <c r="AT26" s="3"/>
      <c r="AU26" s="3"/>
      <c r="AV26" s="3"/>
      <c r="AW26" s="3"/>
      <c r="AX26" s="3"/>
      <c r="AY26" s="3"/>
      <c r="AZ26" s="3"/>
      <c r="BA26" s="3"/>
      <c r="BB26" s="39">
        <v>3</v>
      </c>
      <c r="BC26" s="40">
        <v>2</v>
      </c>
      <c r="BD26" s="172">
        <v>2</v>
      </c>
      <c r="BE26" s="9"/>
      <c r="BF26" s="110"/>
      <c r="BG26" s="3"/>
      <c r="BH26" s="40">
        <v>1</v>
      </c>
      <c r="BI26" s="172">
        <v>1</v>
      </c>
      <c r="BJ26" s="3"/>
      <c r="BK26" s="3"/>
      <c r="BL26" s="3"/>
      <c r="BM26" s="3"/>
      <c r="BN26" s="3"/>
      <c r="BO26" s="7">
        <v>3</v>
      </c>
      <c r="BP26" s="3"/>
      <c r="BQ26" s="3"/>
      <c r="BR26" s="3"/>
      <c r="BS26" s="3"/>
      <c r="BT26" s="3"/>
      <c r="BU26" s="3"/>
      <c r="BV26" s="3"/>
      <c r="BW26" s="3"/>
      <c r="BX26" s="59"/>
      <c r="BY26" s="8"/>
      <c r="BZ26" s="36">
        <v>3</v>
      </c>
      <c r="CA26" s="6">
        <v>3</v>
      </c>
      <c r="CB26" s="38">
        <v>3</v>
      </c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59"/>
      <c r="CR26" s="59"/>
      <c r="CS26" s="59"/>
      <c r="CT26" s="9"/>
      <c r="CU26" s="8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59"/>
      <c r="DN26" s="59"/>
      <c r="DO26" s="59"/>
      <c r="DP26" s="9"/>
    </row>
    <row r="27" spans="1:223" s="15" customFormat="1" ht="16.899999999999999" customHeight="1" x14ac:dyDescent="0.25">
      <c r="A27" s="80" t="s">
        <v>70</v>
      </c>
      <c r="B27" s="86"/>
      <c r="C27" s="27"/>
      <c r="D27" s="29"/>
      <c r="E27" s="29"/>
      <c r="F27" s="29"/>
      <c r="G27" s="29"/>
      <c r="H27" s="29"/>
      <c r="I27" s="29"/>
      <c r="J27" s="29"/>
      <c r="K27" s="50"/>
      <c r="L27" s="51"/>
      <c r="M27" s="29"/>
      <c r="N27" s="52"/>
      <c r="O27" s="51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52"/>
      <c r="AI27" s="51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52"/>
      <c r="BF27" s="111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49"/>
      <c r="BY27" s="51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49"/>
      <c r="CR27" s="49"/>
      <c r="CS27" s="49"/>
      <c r="CT27" s="52"/>
      <c r="CU27" s="51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49"/>
      <c r="DN27" s="49"/>
      <c r="DO27" s="49"/>
      <c r="DP27" s="52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</row>
    <row r="28" spans="1:223" ht="16.899999999999999" customHeight="1" x14ac:dyDescent="0.25">
      <c r="A28" s="79" t="s">
        <v>19</v>
      </c>
      <c r="B28" s="85" t="s">
        <v>71</v>
      </c>
      <c r="C28" s="25" t="s">
        <v>120</v>
      </c>
      <c r="D28" s="3"/>
      <c r="E28" s="3"/>
      <c r="F28" s="3"/>
      <c r="G28" s="3"/>
      <c r="H28" s="36">
        <v>2</v>
      </c>
      <c r="I28" s="32">
        <v>2</v>
      </c>
      <c r="J28" s="37">
        <v>2</v>
      </c>
      <c r="K28" s="235">
        <f>SUM(D28:J30)</f>
        <v>41</v>
      </c>
      <c r="L28" s="8"/>
      <c r="M28" s="3"/>
      <c r="N28" s="9"/>
      <c r="O28" s="8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9"/>
      <c r="AI28" s="8"/>
      <c r="AJ28" s="3"/>
      <c r="AK28" s="3"/>
      <c r="AL28" s="3"/>
      <c r="AM28" s="3"/>
      <c r="AN28" s="3"/>
      <c r="AO28" s="3"/>
      <c r="AP28" s="125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9"/>
      <c r="BF28" s="110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59"/>
      <c r="BY28" s="8"/>
      <c r="BZ28" s="36">
        <v>2</v>
      </c>
      <c r="CA28" s="6">
        <v>2</v>
      </c>
      <c r="CB28" s="38">
        <v>2</v>
      </c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59"/>
      <c r="CR28" s="59"/>
      <c r="CS28" s="59"/>
      <c r="CT28" s="9"/>
      <c r="CU28" s="8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59"/>
      <c r="DN28" s="59"/>
      <c r="DO28" s="59"/>
      <c r="DP28" s="9"/>
      <c r="DQ28"/>
      <c r="DR28"/>
      <c r="DS28"/>
      <c r="DT28"/>
    </row>
    <row r="29" spans="1:223" ht="15" x14ac:dyDescent="0.25">
      <c r="A29" s="79" t="s">
        <v>20</v>
      </c>
      <c r="B29" s="85" t="s">
        <v>72</v>
      </c>
      <c r="C29" s="25" t="s">
        <v>120</v>
      </c>
      <c r="D29" s="7">
        <v>5</v>
      </c>
      <c r="E29" s="39">
        <v>4</v>
      </c>
      <c r="F29" s="40">
        <v>4</v>
      </c>
      <c r="G29" s="172">
        <v>4</v>
      </c>
      <c r="H29" s="36">
        <v>3</v>
      </c>
      <c r="I29" s="6">
        <v>3</v>
      </c>
      <c r="J29" s="38">
        <v>3</v>
      </c>
      <c r="K29" s="236"/>
      <c r="L29" s="8"/>
      <c r="M29" s="3"/>
      <c r="N29" s="9"/>
      <c r="O29" s="8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9"/>
      <c r="AI29" s="8"/>
      <c r="AJ29" s="3"/>
      <c r="AK29" s="3"/>
      <c r="AL29" s="3"/>
      <c r="AM29" s="3"/>
      <c r="AN29" s="3"/>
      <c r="AO29" s="3"/>
      <c r="AP29" s="3"/>
      <c r="AQ29" s="3"/>
      <c r="AR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9"/>
      <c r="BF29" s="110"/>
      <c r="BG29" s="39">
        <v>4</v>
      </c>
      <c r="BH29" s="40">
        <v>4</v>
      </c>
      <c r="BI29" s="172">
        <v>4</v>
      </c>
      <c r="BJ29" s="4"/>
      <c r="BK29" s="3"/>
      <c r="BL29" s="3"/>
      <c r="BM29" s="3"/>
      <c r="BN29" s="3"/>
      <c r="BO29" s="3"/>
      <c r="BP29" s="3"/>
      <c r="BQ29" s="3"/>
      <c r="BR29" s="3"/>
      <c r="BS29" s="3"/>
      <c r="BT29" s="7">
        <v>5</v>
      </c>
      <c r="BU29" s="3"/>
      <c r="BV29" s="3"/>
      <c r="BW29" s="3"/>
      <c r="BX29" s="59"/>
      <c r="BY29" s="8"/>
      <c r="BZ29" s="3"/>
      <c r="CA29" s="3"/>
      <c r="CB29" s="3"/>
      <c r="CC29" s="3"/>
      <c r="CD29" s="3"/>
      <c r="CE29" s="36">
        <v>3</v>
      </c>
      <c r="CF29" s="6">
        <v>3</v>
      </c>
      <c r="CG29" s="38">
        <v>3</v>
      </c>
      <c r="CH29" s="3"/>
      <c r="CI29" s="3"/>
      <c r="CJ29" s="3"/>
      <c r="CK29" s="3"/>
      <c r="CL29" s="3"/>
      <c r="CM29" s="3"/>
      <c r="CN29" s="3"/>
      <c r="CO29" s="3"/>
      <c r="CP29" s="3"/>
      <c r="CQ29" s="59"/>
      <c r="CR29" s="59"/>
      <c r="CS29" s="59"/>
      <c r="CT29" s="9"/>
      <c r="CU29" s="8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59"/>
      <c r="DN29" s="59"/>
      <c r="DO29" s="59"/>
      <c r="DP29" s="9"/>
      <c r="DQ29"/>
      <c r="DR29"/>
      <c r="DS29"/>
      <c r="DT29"/>
    </row>
    <row r="30" spans="1:223" ht="15" x14ac:dyDescent="0.25">
      <c r="A30" s="79" t="s">
        <v>21</v>
      </c>
      <c r="B30" s="85" t="s">
        <v>73</v>
      </c>
      <c r="C30" s="25" t="s">
        <v>120</v>
      </c>
      <c r="D30" s="3"/>
      <c r="E30" s="3"/>
      <c r="F30" s="3"/>
      <c r="G30" s="3"/>
      <c r="H30" s="36">
        <v>3</v>
      </c>
      <c r="I30" s="6">
        <v>3</v>
      </c>
      <c r="J30" s="38">
        <v>3</v>
      </c>
      <c r="K30" s="237"/>
      <c r="L30" s="8"/>
      <c r="M30" s="3"/>
      <c r="N30" s="9"/>
      <c r="O30" s="8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9"/>
      <c r="AI30" s="8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9"/>
      <c r="BF30" s="110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59"/>
      <c r="BY30" s="8"/>
      <c r="BZ30" s="3"/>
      <c r="CA30" s="3"/>
      <c r="CB30" s="3"/>
      <c r="CC30" s="3"/>
      <c r="CD30" s="3"/>
      <c r="CE30" s="36">
        <v>3</v>
      </c>
      <c r="CF30" s="6">
        <v>3</v>
      </c>
      <c r="CG30" s="38">
        <v>3</v>
      </c>
      <c r="CH30" s="3"/>
      <c r="CI30" s="3"/>
      <c r="CJ30" s="3"/>
      <c r="CK30" s="3"/>
      <c r="CL30" s="3"/>
      <c r="CM30" s="3"/>
      <c r="CN30" s="3"/>
      <c r="CO30" s="3"/>
      <c r="CP30" s="3"/>
      <c r="CQ30" s="59"/>
      <c r="CR30" s="59"/>
      <c r="CS30" s="59"/>
      <c r="CT30" s="9"/>
      <c r="CU30" s="8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59"/>
      <c r="DN30" s="59"/>
      <c r="DO30" s="59"/>
      <c r="DP30" s="9"/>
    </row>
    <row r="31" spans="1:223" s="15" customFormat="1" ht="16.899999999999999" customHeight="1" x14ac:dyDescent="0.25">
      <c r="A31" s="80" t="s">
        <v>74</v>
      </c>
      <c r="B31" s="86"/>
      <c r="C31" s="27"/>
      <c r="D31" s="29"/>
      <c r="E31" s="29"/>
      <c r="F31" s="29"/>
      <c r="G31" s="29"/>
      <c r="H31" s="29"/>
      <c r="I31" s="29"/>
      <c r="J31" s="29"/>
      <c r="K31" s="49"/>
      <c r="L31" s="51"/>
      <c r="M31" s="29"/>
      <c r="N31" s="52"/>
      <c r="O31" s="51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52"/>
      <c r="AI31" s="51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52"/>
      <c r="BF31" s="111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49"/>
      <c r="BY31" s="51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49"/>
      <c r="CR31" s="49"/>
      <c r="CS31" s="49"/>
      <c r="CT31" s="52"/>
      <c r="CU31" s="51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49"/>
      <c r="DN31" s="49"/>
      <c r="DO31" s="49"/>
      <c r="DP31" s="52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</row>
    <row r="32" spans="1:223" ht="15" x14ac:dyDescent="0.25">
      <c r="A32" s="79" t="s">
        <v>22</v>
      </c>
      <c r="B32" s="88" t="s">
        <v>75</v>
      </c>
      <c r="C32" s="24" t="s">
        <v>121</v>
      </c>
      <c r="D32" s="44">
        <v>2</v>
      </c>
      <c r="E32" s="64">
        <v>2</v>
      </c>
      <c r="F32" s="40">
        <v>2</v>
      </c>
      <c r="G32" s="172">
        <v>2</v>
      </c>
      <c r="H32" s="120">
        <v>2</v>
      </c>
      <c r="I32" s="150">
        <v>2</v>
      </c>
      <c r="J32" s="116">
        <v>2</v>
      </c>
      <c r="K32" s="235">
        <f>SUM(D32:J34)</f>
        <v>42</v>
      </c>
      <c r="L32" s="8"/>
      <c r="M32" s="3"/>
      <c r="N32" s="9"/>
      <c r="O32" s="8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9"/>
      <c r="AI32" s="8"/>
      <c r="AJ32" s="3"/>
      <c r="AK32" s="3"/>
      <c r="AL32" s="3"/>
      <c r="AM32" s="126"/>
      <c r="AN32" s="3"/>
      <c r="AO32" s="45"/>
      <c r="AP32" s="3"/>
      <c r="AQ32" s="3"/>
      <c r="AR32" s="45"/>
      <c r="AS32" s="3"/>
      <c r="AT32" s="3"/>
      <c r="AU32" s="3"/>
      <c r="AV32" s="3"/>
      <c r="AW32" s="3"/>
      <c r="AX32" s="3"/>
      <c r="AY32" s="3"/>
      <c r="AZ32" s="3"/>
      <c r="BA32" s="3"/>
      <c r="BB32" s="45"/>
      <c r="BC32" s="45"/>
      <c r="BD32" s="45"/>
      <c r="BE32" s="67"/>
      <c r="BF32" s="110"/>
      <c r="BG32" s="3"/>
      <c r="BH32" s="3"/>
      <c r="BI32" s="45"/>
      <c r="BJ32" s="3"/>
      <c r="BK32" s="64">
        <v>2</v>
      </c>
      <c r="BL32" s="173">
        <v>2</v>
      </c>
      <c r="BM32" s="175">
        <v>2</v>
      </c>
      <c r="BN32" s="45"/>
      <c r="BO32" s="3"/>
      <c r="BP32" s="3"/>
      <c r="BQ32" s="3"/>
      <c r="BR32" s="3"/>
      <c r="BS32" s="3"/>
      <c r="BT32" s="3"/>
      <c r="BU32" s="3"/>
      <c r="BV32" s="3"/>
      <c r="BW32" s="3"/>
      <c r="BX32" s="59"/>
      <c r="BY32" s="8"/>
      <c r="BZ32" s="3"/>
      <c r="CA32" s="3"/>
      <c r="CB32" s="45"/>
      <c r="CC32" s="44">
        <v>2</v>
      </c>
      <c r="CD32" s="3"/>
      <c r="CE32" s="3"/>
      <c r="CF32" s="3"/>
      <c r="CG32" s="45"/>
      <c r="CH32" s="3"/>
      <c r="CI32" s="3"/>
      <c r="CJ32" s="36">
        <v>2</v>
      </c>
      <c r="CK32" s="6">
        <v>2</v>
      </c>
      <c r="CL32" s="38">
        <v>2</v>
      </c>
      <c r="CM32" s="3"/>
      <c r="CN32" s="3"/>
      <c r="CO32" s="3"/>
      <c r="CP32" s="3"/>
      <c r="CQ32" s="59"/>
      <c r="CR32" s="59"/>
      <c r="CS32" s="59"/>
      <c r="CT32" s="9"/>
      <c r="CU32" s="8"/>
      <c r="CV32" s="3"/>
      <c r="CW32" s="3"/>
      <c r="CX32" s="45"/>
      <c r="CY32" s="45"/>
      <c r="CZ32" s="3"/>
      <c r="DA32" s="3"/>
      <c r="DB32" s="3"/>
      <c r="DC32" s="45"/>
      <c r="DD32" s="3"/>
      <c r="DE32" s="3"/>
      <c r="DF32" s="3"/>
      <c r="DG32" s="3"/>
      <c r="DH32" s="3"/>
      <c r="DI32" s="3"/>
      <c r="DJ32" s="3"/>
      <c r="DK32" s="3"/>
      <c r="DL32" s="3"/>
      <c r="DM32" s="59"/>
      <c r="DN32" s="59"/>
      <c r="DO32" s="59"/>
      <c r="DP32" s="9"/>
      <c r="DQ32"/>
      <c r="DR32"/>
      <c r="DS32"/>
      <c r="DT32"/>
    </row>
    <row r="33" spans="1:223" ht="15" x14ac:dyDescent="0.25">
      <c r="A33" s="79" t="s">
        <v>23</v>
      </c>
      <c r="B33" s="88" t="s">
        <v>76</v>
      </c>
      <c r="C33" s="24" t="s">
        <v>122</v>
      </c>
      <c r="D33" s="44">
        <v>2</v>
      </c>
      <c r="E33" s="64">
        <v>2</v>
      </c>
      <c r="F33" s="40">
        <v>2</v>
      </c>
      <c r="G33" s="172">
        <v>2</v>
      </c>
      <c r="H33" s="120">
        <v>2</v>
      </c>
      <c r="I33" s="121">
        <v>2</v>
      </c>
      <c r="J33" s="116">
        <v>2</v>
      </c>
      <c r="K33" s="236"/>
      <c r="L33" s="8"/>
      <c r="M33" s="3"/>
      <c r="N33" s="9"/>
      <c r="O33" s="8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9"/>
      <c r="AI33" s="8"/>
      <c r="AJ33" s="3"/>
      <c r="AK33" s="3"/>
      <c r="AL33" s="3"/>
      <c r="AM33" s="3"/>
      <c r="AN33" s="3"/>
      <c r="AO33" s="3"/>
      <c r="AP33" s="3"/>
      <c r="AQ33" s="45"/>
      <c r="AR33" s="3"/>
      <c r="AS33" s="3"/>
      <c r="AT33" s="3"/>
      <c r="AU33" s="3"/>
      <c r="AV33" s="45"/>
      <c r="AW33" s="3"/>
      <c r="AX33" s="3"/>
      <c r="AY33" s="3"/>
      <c r="AZ33" s="3"/>
      <c r="BA33" s="3"/>
      <c r="BB33" s="45"/>
      <c r="BC33" s="45"/>
      <c r="BD33" s="45"/>
      <c r="BE33" s="67"/>
      <c r="BF33" s="110"/>
      <c r="BG33" s="3"/>
      <c r="BH33" s="3"/>
      <c r="BI33" s="45"/>
      <c r="BJ33" s="3"/>
      <c r="BK33" s="64">
        <v>2</v>
      </c>
      <c r="BL33" s="173">
        <v>2</v>
      </c>
      <c r="BM33" s="175">
        <v>2</v>
      </c>
      <c r="BN33" s="45"/>
      <c r="BO33" s="3"/>
      <c r="BP33" s="3"/>
      <c r="BQ33" s="3"/>
      <c r="BR33" s="3"/>
      <c r="BS33" s="3"/>
      <c r="BT33" s="3"/>
      <c r="BU33" s="3"/>
      <c r="BV33" s="3"/>
      <c r="BW33" s="3"/>
      <c r="BX33" s="59"/>
      <c r="BY33" s="8"/>
      <c r="BZ33" s="3"/>
      <c r="CA33" s="3"/>
      <c r="CB33" s="45"/>
      <c r="CC33" s="44">
        <v>2</v>
      </c>
      <c r="CD33" s="3"/>
      <c r="CE33" s="3"/>
      <c r="CF33" s="3"/>
      <c r="CG33" s="45"/>
      <c r="CH33" s="3"/>
      <c r="CI33" s="3"/>
      <c r="CJ33" s="36">
        <v>2</v>
      </c>
      <c r="CK33" s="6">
        <v>2</v>
      </c>
      <c r="CL33" s="38">
        <v>2</v>
      </c>
      <c r="CM33" s="3"/>
      <c r="CN33" s="3"/>
      <c r="CO33" s="3"/>
      <c r="CP33" s="3"/>
      <c r="CQ33" s="59"/>
      <c r="CR33" s="59"/>
      <c r="CS33" s="59"/>
      <c r="CT33" s="9"/>
      <c r="CU33" s="8"/>
      <c r="CV33" s="3"/>
      <c r="CW33" s="3"/>
      <c r="CX33" s="45"/>
      <c r="CY33" s="45"/>
      <c r="CZ33" s="3"/>
      <c r="DA33" s="3"/>
      <c r="DB33" s="3"/>
      <c r="DC33" s="45"/>
      <c r="DD33" s="3"/>
      <c r="DE33" s="3"/>
      <c r="DF33" s="3"/>
      <c r="DG33" s="3"/>
      <c r="DH33" s="3"/>
      <c r="DI33" s="3"/>
      <c r="DJ33" s="3"/>
      <c r="DK33" s="3"/>
      <c r="DL33" s="3"/>
      <c r="DM33" s="59"/>
      <c r="DN33" s="59"/>
      <c r="DO33" s="59"/>
      <c r="DP33" s="9"/>
      <c r="DQ33"/>
      <c r="DR33"/>
      <c r="DS33"/>
      <c r="DT33"/>
    </row>
    <row r="34" spans="1:223" ht="15" x14ac:dyDescent="0.25">
      <c r="A34" s="79" t="s">
        <v>24</v>
      </c>
      <c r="B34" s="88" t="s">
        <v>77</v>
      </c>
      <c r="C34" s="24" t="s">
        <v>122</v>
      </c>
      <c r="D34" s="44">
        <v>2</v>
      </c>
      <c r="E34" s="64">
        <v>2</v>
      </c>
      <c r="F34" s="40">
        <v>2</v>
      </c>
      <c r="G34" s="172">
        <v>2</v>
      </c>
      <c r="H34" s="120">
        <v>2</v>
      </c>
      <c r="I34" s="121">
        <v>2</v>
      </c>
      <c r="J34" s="116">
        <v>2</v>
      </c>
      <c r="K34" s="237"/>
      <c r="L34" s="8"/>
      <c r="M34" s="3"/>
      <c r="N34" s="9"/>
      <c r="O34" s="8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9"/>
      <c r="AI34" s="8"/>
      <c r="AJ34" s="3"/>
      <c r="AK34" s="3"/>
      <c r="AL34" s="3"/>
      <c r="AM34" s="3"/>
      <c r="AN34" s="3"/>
      <c r="AO34" s="3"/>
      <c r="AP34" s="3"/>
      <c r="AQ34" s="45"/>
      <c r="AR34" s="3"/>
      <c r="AS34" s="3"/>
      <c r="AT34" s="3"/>
      <c r="AU34" s="3"/>
      <c r="AV34" s="45"/>
      <c r="AW34" s="3"/>
      <c r="AX34" s="3"/>
      <c r="AY34" s="3"/>
      <c r="AZ34" s="3"/>
      <c r="BA34" s="3"/>
      <c r="BB34" s="45"/>
      <c r="BC34" s="45"/>
      <c r="BD34" s="45"/>
      <c r="BE34" s="67"/>
      <c r="BF34" s="110"/>
      <c r="BG34" s="3"/>
      <c r="BH34" s="3"/>
      <c r="BI34" s="45"/>
      <c r="BJ34" s="3"/>
      <c r="BK34" s="64">
        <v>2</v>
      </c>
      <c r="BL34" s="173">
        <v>2</v>
      </c>
      <c r="BM34" s="175">
        <v>2</v>
      </c>
      <c r="BN34" s="45"/>
      <c r="BO34" s="45"/>
      <c r="BP34" s="3"/>
      <c r="BQ34" s="3"/>
      <c r="BR34" s="3"/>
      <c r="BS34" s="3"/>
      <c r="BT34" s="3"/>
      <c r="BU34" s="3"/>
      <c r="BV34" s="3"/>
      <c r="BW34" s="3"/>
      <c r="BX34" s="59"/>
      <c r="BY34" s="8"/>
      <c r="BZ34" s="3"/>
      <c r="CA34" s="3"/>
      <c r="CB34" s="45"/>
      <c r="CC34" s="44">
        <v>2</v>
      </c>
      <c r="CD34" s="3"/>
      <c r="CE34" s="3"/>
      <c r="CF34" s="3"/>
      <c r="CG34" s="45"/>
      <c r="CH34" s="45"/>
      <c r="CI34" s="3"/>
      <c r="CJ34" s="36">
        <v>2</v>
      </c>
      <c r="CK34" s="6">
        <v>2</v>
      </c>
      <c r="CL34" s="38">
        <v>2</v>
      </c>
      <c r="CM34" s="3"/>
      <c r="CN34" s="3"/>
      <c r="CO34" s="3"/>
      <c r="CP34" s="3"/>
      <c r="CQ34" s="59"/>
      <c r="CR34" s="59"/>
      <c r="CS34" s="59"/>
      <c r="CT34" s="9"/>
      <c r="CU34" s="8"/>
      <c r="CV34" s="3"/>
      <c r="CW34" s="3"/>
      <c r="CX34" s="45"/>
      <c r="CY34" s="45"/>
      <c r="CZ34" s="3"/>
      <c r="DA34" s="3"/>
      <c r="DB34" s="3"/>
      <c r="DC34" s="45"/>
      <c r="DD34" s="45"/>
      <c r="DE34" s="3"/>
      <c r="DF34" s="3"/>
      <c r="DG34" s="3"/>
      <c r="DH34" s="3"/>
      <c r="DI34" s="3"/>
      <c r="DJ34" s="3"/>
      <c r="DK34" s="3"/>
      <c r="DL34" s="3"/>
      <c r="DM34" s="59"/>
      <c r="DN34" s="59"/>
      <c r="DO34" s="59"/>
      <c r="DP34" s="9"/>
    </row>
    <row r="35" spans="1:223" s="14" customFormat="1" ht="16.899999999999999" customHeight="1" x14ac:dyDescent="0.25">
      <c r="A35" s="80" t="s">
        <v>78</v>
      </c>
      <c r="B35" s="86"/>
      <c r="C35" s="28"/>
      <c r="D35" s="16"/>
      <c r="E35" s="16"/>
      <c r="F35" s="16"/>
      <c r="G35" s="16"/>
      <c r="H35" s="16"/>
      <c r="I35" s="16"/>
      <c r="J35" s="16"/>
      <c r="K35" s="49"/>
      <c r="L35" s="53"/>
      <c r="M35" s="16"/>
      <c r="N35" s="54"/>
      <c r="O35" s="53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54"/>
      <c r="AI35" s="53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54"/>
      <c r="BF35" s="113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60"/>
      <c r="BY35" s="53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60"/>
      <c r="CR35" s="60"/>
      <c r="CS35" s="60"/>
      <c r="CT35" s="54"/>
      <c r="CU35" s="53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60"/>
      <c r="DN35" s="60"/>
      <c r="DO35" s="60"/>
      <c r="DP35" s="54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</row>
    <row r="36" spans="1:223" ht="15" x14ac:dyDescent="0.25">
      <c r="A36" s="79" t="s">
        <v>25</v>
      </c>
      <c r="B36" s="85" t="s">
        <v>79</v>
      </c>
      <c r="C36" s="25" t="s">
        <v>98</v>
      </c>
      <c r="D36" s="3"/>
      <c r="E36" s="3"/>
      <c r="F36" s="3"/>
      <c r="G36" s="3"/>
      <c r="H36" s="36">
        <v>2</v>
      </c>
      <c r="I36" s="32">
        <v>2</v>
      </c>
      <c r="J36" s="37">
        <v>2</v>
      </c>
      <c r="K36" s="235">
        <f>SUM(D36:J38)</f>
        <v>26</v>
      </c>
      <c r="L36" s="8"/>
      <c r="M36" s="3"/>
      <c r="N36" s="9"/>
      <c r="O36" s="8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9"/>
      <c r="AI36" s="8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9"/>
      <c r="BF36" s="110"/>
      <c r="BG36" s="3"/>
      <c r="BH36" s="3"/>
      <c r="BI36" s="3"/>
      <c r="BJ36" s="3"/>
      <c r="BK36" s="3"/>
      <c r="BL36" s="3"/>
      <c r="BM36" s="45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59"/>
      <c r="BY36" s="8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6">
        <v>2</v>
      </c>
      <c r="CP36" s="6">
        <v>2</v>
      </c>
      <c r="CQ36" s="181">
        <v>2</v>
      </c>
      <c r="CR36" s="59"/>
      <c r="CS36" s="59"/>
      <c r="CT36" s="9"/>
      <c r="CU36" s="8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59"/>
      <c r="DN36" s="59"/>
      <c r="DO36" s="59"/>
      <c r="DP36" s="9"/>
      <c r="DQ36"/>
      <c r="DR36"/>
      <c r="DS36"/>
      <c r="DT36"/>
    </row>
    <row r="37" spans="1:223" ht="16.899999999999999" customHeight="1" x14ac:dyDescent="0.25">
      <c r="A37" s="79" t="s">
        <v>26</v>
      </c>
      <c r="B37" s="85" t="s">
        <v>80</v>
      </c>
      <c r="C37" s="25" t="s">
        <v>98</v>
      </c>
      <c r="D37" s="7">
        <v>2</v>
      </c>
      <c r="E37" s="39">
        <v>2</v>
      </c>
      <c r="F37" s="40">
        <v>2</v>
      </c>
      <c r="G37" s="172">
        <v>2</v>
      </c>
      <c r="H37" s="36">
        <v>2</v>
      </c>
      <c r="I37" s="6">
        <v>2</v>
      </c>
      <c r="J37" s="37">
        <v>2</v>
      </c>
      <c r="K37" s="236"/>
      <c r="L37" s="8"/>
      <c r="M37" s="3"/>
      <c r="N37" s="9"/>
      <c r="O37" s="8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9"/>
      <c r="AI37" s="8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45"/>
      <c r="AW37" s="3"/>
      <c r="AX37" s="3"/>
      <c r="AY37" s="3"/>
      <c r="AZ37" s="3"/>
      <c r="BA37" s="3"/>
      <c r="BB37" s="3"/>
      <c r="BC37" s="3"/>
      <c r="BD37" s="3"/>
      <c r="BE37" s="9"/>
      <c r="BF37" s="110"/>
      <c r="BG37" s="3"/>
      <c r="BH37" s="3"/>
      <c r="BI37" s="3"/>
      <c r="BJ37" s="3"/>
      <c r="BK37" s="3"/>
      <c r="BL37" s="3"/>
      <c r="BM37" s="45"/>
      <c r="BN37" s="3"/>
      <c r="BO37" s="3"/>
      <c r="BP37" s="39">
        <v>2</v>
      </c>
      <c r="BQ37" s="40">
        <v>2</v>
      </c>
      <c r="BR37" s="175">
        <v>2</v>
      </c>
      <c r="BS37" s="3"/>
      <c r="BT37" s="3"/>
      <c r="BU37" s="3"/>
      <c r="BV37" s="3"/>
      <c r="BW37" s="3"/>
      <c r="BX37" s="59"/>
      <c r="BY37" s="8"/>
      <c r="BZ37" s="3"/>
      <c r="CA37" s="3"/>
      <c r="CB37" s="3"/>
      <c r="CC37" s="3"/>
      <c r="CD37" s="3"/>
      <c r="CE37" s="3"/>
      <c r="CF37" s="3"/>
      <c r="CG37" s="3"/>
      <c r="CH37" s="7">
        <v>2</v>
      </c>
      <c r="CI37" s="3"/>
      <c r="CJ37" s="3"/>
      <c r="CK37" s="3"/>
      <c r="CL37" s="3"/>
      <c r="CM37" s="3"/>
      <c r="CN37" s="3"/>
      <c r="CO37" s="36">
        <v>2</v>
      </c>
      <c r="CP37" s="6">
        <v>2</v>
      </c>
      <c r="CQ37" s="181">
        <v>2</v>
      </c>
      <c r="CR37" s="59"/>
      <c r="CS37" s="59"/>
      <c r="CT37" s="9"/>
      <c r="CU37" s="8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59"/>
      <c r="DN37" s="59"/>
      <c r="DO37" s="59"/>
      <c r="DP37" s="9"/>
    </row>
    <row r="38" spans="1:223" ht="16.899999999999999" customHeight="1" x14ac:dyDescent="0.25">
      <c r="A38" s="79" t="s">
        <v>27</v>
      </c>
      <c r="B38" s="85" t="s">
        <v>81</v>
      </c>
      <c r="C38" s="25" t="s">
        <v>98</v>
      </c>
      <c r="D38" s="3"/>
      <c r="E38" s="3"/>
      <c r="F38" s="3"/>
      <c r="G38" s="3"/>
      <c r="H38" s="36">
        <v>2</v>
      </c>
      <c r="I38" s="6">
        <v>2</v>
      </c>
      <c r="J38" s="37">
        <v>2</v>
      </c>
      <c r="K38" s="237"/>
      <c r="L38" s="8"/>
      <c r="M38" s="3"/>
      <c r="N38" s="9"/>
      <c r="O38" s="8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9"/>
      <c r="AI38" s="8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9"/>
      <c r="BF38" s="110"/>
      <c r="BG38" s="3"/>
      <c r="BH38" s="3"/>
      <c r="BI38" s="3"/>
      <c r="BJ38" s="3"/>
      <c r="BK38" s="3"/>
      <c r="BL38" s="3"/>
      <c r="BM38" s="45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59"/>
      <c r="BY38" s="8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6">
        <v>2</v>
      </c>
      <c r="CP38" s="6">
        <v>2</v>
      </c>
      <c r="CQ38" s="181">
        <v>2</v>
      </c>
      <c r="CR38" s="59"/>
      <c r="CS38" s="59"/>
      <c r="CT38" s="9"/>
      <c r="CU38" s="8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59"/>
      <c r="DN38" s="59"/>
      <c r="DO38" s="59"/>
      <c r="DP38" s="9"/>
    </row>
    <row r="39" spans="1:223" s="14" customFormat="1" ht="16.899999999999999" customHeight="1" x14ac:dyDescent="0.25">
      <c r="A39" s="80" t="s">
        <v>82</v>
      </c>
      <c r="B39" s="89"/>
      <c r="C39" s="27"/>
      <c r="D39" s="16"/>
      <c r="E39" s="16"/>
      <c r="F39" s="16"/>
      <c r="G39" s="16"/>
      <c r="H39" s="16"/>
      <c r="I39" s="16"/>
      <c r="J39" s="16"/>
      <c r="K39" s="49"/>
      <c r="L39" s="53"/>
      <c r="M39" s="16"/>
      <c r="N39" s="54"/>
      <c r="O39" s="53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54"/>
      <c r="AI39" s="53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54"/>
      <c r="BF39" s="113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60"/>
      <c r="BY39" s="53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60"/>
      <c r="CR39" s="60"/>
      <c r="CS39" s="60"/>
      <c r="CT39" s="54"/>
      <c r="CU39" s="53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60"/>
      <c r="DN39" s="60"/>
      <c r="DO39" s="60"/>
      <c r="DP39" s="54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</row>
    <row r="40" spans="1:223" ht="15" x14ac:dyDescent="0.25">
      <c r="A40" s="79" t="s">
        <v>28</v>
      </c>
      <c r="B40" s="85" t="s">
        <v>83</v>
      </c>
      <c r="C40" s="24" t="s">
        <v>99</v>
      </c>
      <c r="D40" s="7">
        <v>4</v>
      </c>
      <c r="E40" s="39">
        <v>3</v>
      </c>
      <c r="F40" s="40">
        <v>3</v>
      </c>
      <c r="G40" s="172">
        <v>3</v>
      </c>
      <c r="H40" s="36">
        <v>2</v>
      </c>
      <c r="I40" s="32">
        <v>2</v>
      </c>
      <c r="J40" s="37">
        <v>2</v>
      </c>
      <c r="K40" s="235">
        <f>SUM(D40:J42)</f>
        <v>77</v>
      </c>
      <c r="L40" s="8"/>
      <c r="M40" s="3"/>
      <c r="N40" s="9"/>
      <c r="O40" s="8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9"/>
      <c r="AI40" s="8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9"/>
      <c r="BF40" s="110"/>
      <c r="BG40" s="3"/>
      <c r="BH40" s="3"/>
      <c r="BI40" s="3"/>
      <c r="BJ40" s="3"/>
      <c r="BK40" s="3"/>
      <c r="BL40" s="3"/>
      <c r="BM40" s="3"/>
      <c r="BN40" s="3"/>
      <c r="BO40" s="3"/>
      <c r="BP40" s="39">
        <v>3</v>
      </c>
      <c r="BQ40" s="40">
        <v>3</v>
      </c>
      <c r="BR40" s="175">
        <v>3</v>
      </c>
      <c r="BS40" s="3"/>
      <c r="BT40" s="3"/>
      <c r="BU40" s="3"/>
      <c r="BV40" s="3"/>
      <c r="BW40" s="3"/>
      <c r="BX40" s="59"/>
      <c r="BY40" s="8"/>
      <c r="BZ40" s="3"/>
      <c r="CA40" s="3"/>
      <c r="CB40" s="3"/>
      <c r="CC40" s="3"/>
      <c r="CD40" s="3"/>
      <c r="CE40" s="3"/>
      <c r="CF40" s="3"/>
      <c r="CG40" s="3"/>
      <c r="CH40" s="7">
        <v>4</v>
      </c>
      <c r="CI40" s="3"/>
      <c r="CJ40" s="3"/>
      <c r="CK40" s="3"/>
      <c r="CL40" s="3"/>
      <c r="CM40" s="3"/>
      <c r="CN40" s="3"/>
      <c r="CO40" s="3"/>
      <c r="CP40" s="3"/>
      <c r="CQ40" s="59"/>
      <c r="CR40" s="59"/>
      <c r="CS40" s="59"/>
      <c r="CT40" s="9"/>
      <c r="CU40" s="8"/>
      <c r="CV40" s="3"/>
      <c r="CW40" s="3"/>
      <c r="CX40" s="3"/>
      <c r="CY40" s="36">
        <v>2</v>
      </c>
      <c r="CZ40" s="6">
        <v>2</v>
      </c>
      <c r="DA40" s="38">
        <v>2</v>
      </c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59"/>
      <c r="DN40" s="59"/>
      <c r="DO40" s="59"/>
      <c r="DP40" s="9"/>
      <c r="DQ40"/>
      <c r="DR40"/>
      <c r="DS40"/>
      <c r="DT40"/>
    </row>
    <row r="41" spans="1:223" ht="15" x14ac:dyDescent="0.25">
      <c r="A41" s="79" t="s">
        <v>29</v>
      </c>
      <c r="B41" s="85" t="s">
        <v>84</v>
      </c>
      <c r="C41" s="24" t="s">
        <v>99</v>
      </c>
      <c r="D41" s="7">
        <v>10</v>
      </c>
      <c r="E41" s="39">
        <v>6</v>
      </c>
      <c r="F41" s="40">
        <v>6</v>
      </c>
      <c r="G41" s="172">
        <v>6</v>
      </c>
      <c r="H41" s="36">
        <v>4</v>
      </c>
      <c r="I41" s="6">
        <v>4</v>
      </c>
      <c r="J41" s="37">
        <v>4</v>
      </c>
      <c r="K41" s="236"/>
      <c r="L41" s="8"/>
      <c r="M41" s="3"/>
      <c r="N41" s="9"/>
      <c r="O41" s="8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9"/>
      <c r="AI41" s="8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9"/>
      <c r="BF41" s="110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59"/>
      <c r="BY41" s="65">
        <v>5</v>
      </c>
      <c r="BZ41" s="40">
        <v>5</v>
      </c>
      <c r="CA41" s="176">
        <v>5</v>
      </c>
      <c r="CB41" s="3"/>
      <c r="CC41" s="3"/>
      <c r="CD41" s="39">
        <v>1</v>
      </c>
      <c r="CE41" s="40">
        <v>1</v>
      </c>
      <c r="CF41" s="176">
        <v>1</v>
      </c>
      <c r="CG41" s="3"/>
      <c r="CI41" s="3"/>
      <c r="CJ41" s="3"/>
      <c r="CK41" s="3"/>
      <c r="CL41" s="3"/>
      <c r="CM41" s="7">
        <v>5</v>
      </c>
      <c r="CN41" s="3"/>
      <c r="CO41" s="3"/>
      <c r="CP41" s="3"/>
      <c r="CQ41" s="59"/>
      <c r="CR41" s="62">
        <v>5</v>
      </c>
      <c r="CS41" s="59"/>
      <c r="CT41" s="9"/>
      <c r="CU41" s="8"/>
      <c r="CV41" s="3"/>
      <c r="CW41" s="3"/>
      <c r="CX41" s="3"/>
      <c r="CY41" s="36">
        <v>3</v>
      </c>
      <c r="CZ41" s="6">
        <v>3</v>
      </c>
      <c r="DA41" s="38">
        <v>3</v>
      </c>
      <c r="DB41" s="3"/>
      <c r="DC41" s="3"/>
      <c r="DD41" s="179">
        <v>1</v>
      </c>
      <c r="DE41" s="6">
        <v>1</v>
      </c>
      <c r="DF41" s="38">
        <v>1</v>
      </c>
      <c r="DG41" s="3"/>
      <c r="DH41" s="3"/>
      <c r="DI41" s="3"/>
      <c r="DJ41" s="3"/>
      <c r="DK41" s="3"/>
      <c r="DL41" s="3"/>
      <c r="DM41" s="59"/>
      <c r="DN41" s="59"/>
      <c r="DO41" s="59"/>
      <c r="DP41" s="9"/>
    </row>
    <row r="42" spans="1:223" ht="15" x14ac:dyDescent="0.25">
      <c r="A42" s="79" t="s">
        <v>30</v>
      </c>
      <c r="B42" s="85" t="s">
        <v>85</v>
      </c>
      <c r="C42" s="24" t="s">
        <v>99</v>
      </c>
      <c r="D42" s="7">
        <v>6</v>
      </c>
      <c r="E42" s="39">
        <v>2</v>
      </c>
      <c r="F42" s="40">
        <v>2</v>
      </c>
      <c r="G42" s="172">
        <v>2</v>
      </c>
      <c r="H42" s="36">
        <v>2</v>
      </c>
      <c r="I42" s="6">
        <v>2</v>
      </c>
      <c r="J42" s="37">
        <v>2</v>
      </c>
      <c r="K42" s="237"/>
      <c r="L42" s="8"/>
      <c r="M42" s="3"/>
      <c r="N42" s="9"/>
      <c r="O42" s="8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9"/>
      <c r="AI42" s="8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9"/>
      <c r="BF42" s="110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59"/>
      <c r="BY42" s="8"/>
      <c r="BZ42" s="3"/>
      <c r="CA42" s="3"/>
      <c r="CB42" s="3"/>
      <c r="CC42" s="3"/>
      <c r="CD42" s="39">
        <v>2</v>
      </c>
      <c r="CE42" s="40">
        <v>2</v>
      </c>
      <c r="CF42" s="176">
        <v>2</v>
      </c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59"/>
      <c r="CR42" s="59"/>
      <c r="CS42" s="59"/>
      <c r="CT42" s="9"/>
      <c r="CU42" s="8"/>
      <c r="CV42" s="3"/>
      <c r="CW42" s="7">
        <v>6</v>
      </c>
      <c r="CY42" s="3"/>
      <c r="CZ42" s="3"/>
      <c r="DA42" s="3"/>
      <c r="DB42" s="3"/>
      <c r="DC42" s="3"/>
      <c r="DD42" s="36">
        <v>2</v>
      </c>
      <c r="DE42" s="6">
        <v>2</v>
      </c>
      <c r="DF42" s="38">
        <v>2</v>
      </c>
      <c r="DG42" s="3"/>
      <c r="DH42" s="3"/>
      <c r="DI42" s="3"/>
      <c r="DJ42" s="3"/>
      <c r="DK42" s="3"/>
      <c r="DL42" s="3"/>
      <c r="DM42" s="59"/>
      <c r="DN42" s="59"/>
      <c r="DO42" s="59"/>
      <c r="DP42" s="9"/>
    </row>
    <row r="43" spans="1:223" s="14" customFormat="1" ht="16.899999999999999" customHeight="1" x14ac:dyDescent="0.25">
      <c r="A43" s="80" t="s">
        <v>86</v>
      </c>
      <c r="B43" s="89"/>
      <c r="C43" s="27"/>
      <c r="D43" s="16"/>
      <c r="E43" s="16"/>
      <c r="F43" s="16"/>
      <c r="G43" s="16"/>
      <c r="H43" s="16"/>
      <c r="I43" s="16"/>
      <c r="J43" s="16"/>
      <c r="K43" s="49"/>
      <c r="L43" s="53"/>
      <c r="M43" s="16"/>
      <c r="N43" s="54"/>
      <c r="O43" s="53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54"/>
      <c r="AI43" s="53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54"/>
      <c r="BF43" s="113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60"/>
      <c r="BY43" s="53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60"/>
      <c r="CR43" s="60"/>
      <c r="CS43" s="60"/>
      <c r="CT43" s="54"/>
      <c r="CU43" s="53"/>
      <c r="CV43" s="16"/>
      <c r="CW43" s="16"/>
      <c r="CX43" s="113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60"/>
      <c r="DN43" s="60"/>
      <c r="DO43" s="60"/>
      <c r="DP43" s="54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</row>
    <row r="44" spans="1:223" ht="15" x14ac:dyDescent="0.25">
      <c r="A44" s="79" t="s">
        <v>31</v>
      </c>
      <c r="B44" s="85" t="s">
        <v>87</v>
      </c>
      <c r="C44" s="25" t="s">
        <v>98</v>
      </c>
      <c r="D44" s="3"/>
      <c r="E44" s="39">
        <v>2</v>
      </c>
      <c r="F44" s="40">
        <v>2</v>
      </c>
      <c r="G44" s="172">
        <v>2</v>
      </c>
      <c r="H44" s="36">
        <v>2</v>
      </c>
      <c r="I44" s="32">
        <v>2</v>
      </c>
      <c r="J44" s="37">
        <v>2</v>
      </c>
      <c r="K44" s="235">
        <f>SUM(D44:J46)</f>
        <v>34</v>
      </c>
      <c r="L44" s="8"/>
      <c r="M44" s="3"/>
      <c r="N44" s="9"/>
      <c r="O44" s="8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9"/>
      <c r="AI44" s="8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9"/>
      <c r="BF44" s="110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59"/>
      <c r="BY44" s="8"/>
      <c r="BZ44" s="3"/>
      <c r="CA44" s="3"/>
      <c r="CB44" s="3"/>
      <c r="CC44" s="3"/>
      <c r="CD44" s="3"/>
      <c r="CE44" s="3"/>
      <c r="CF44" s="3"/>
      <c r="CG44" s="3"/>
      <c r="CH44" s="3"/>
      <c r="CI44" s="39">
        <v>2</v>
      </c>
      <c r="CJ44" s="40">
        <v>2</v>
      </c>
      <c r="CK44" s="175">
        <v>2</v>
      </c>
      <c r="CL44" s="3"/>
      <c r="CM44" s="3"/>
      <c r="CN44" s="3"/>
      <c r="CO44" s="3"/>
      <c r="CP44" s="3"/>
      <c r="CQ44" s="59"/>
      <c r="CR44" s="59"/>
      <c r="CS44" s="59"/>
      <c r="CT44" s="9"/>
      <c r="CU44" s="8"/>
      <c r="CV44" s="3"/>
      <c r="CW44" s="3"/>
      <c r="CX44" s="3"/>
      <c r="CY44" s="3"/>
      <c r="CZ44" s="3"/>
      <c r="DA44" s="3"/>
      <c r="DB44" s="3"/>
      <c r="DC44" s="3"/>
      <c r="DD44" s="36">
        <v>2</v>
      </c>
      <c r="DE44" s="6">
        <v>2</v>
      </c>
      <c r="DF44" s="38">
        <v>2</v>
      </c>
      <c r="DG44" s="3"/>
      <c r="DH44" s="3"/>
      <c r="DI44" s="3"/>
      <c r="DJ44" s="3"/>
      <c r="DK44" s="3"/>
      <c r="DL44" s="3"/>
      <c r="DM44" s="59"/>
      <c r="DN44" s="59"/>
      <c r="DO44" s="59"/>
      <c r="DP44" s="9"/>
    </row>
    <row r="45" spans="1:223" ht="15" x14ac:dyDescent="0.25">
      <c r="A45" s="79" t="s">
        <v>32</v>
      </c>
      <c r="B45" s="85" t="s">
        <v>88</v>
      </c>
      <c r="C45" s="25" t="s">
        <v>98</v>
      </c>
      <c r="D45" s="7">
        <v>3</v>
      </c>
      <c r="E45" s="39">
        <v>2</v>
      </c>
      <c r="F45" s="40">
        <v>2</v>
      </c>
      <c r="G45" s="172">
        <v>2</v>
      </c>
      <c r="H45" s="36">
        <v>2</v>
      </c>
      <c r="I45" s="6">
        <v>2</v>
      </c>
      <c r="J45" s="37">
        <v>2</v>
      </c>
      <c r="K45" s="236"/>
      <c r="L45" s="8"/>
      <c r="M45" s="3"/>
      <c r="N45" s="9"/>
      <c r="O45" s="8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9"/>
      <c r="AI45" s="8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9"/>
      <c r="BF45" s="110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59"/>
      <c r="BY45" s="8"/>
      <c r="BZ45" s="3"/>
      <c r="CA45" s="3"/>
      <c r="CB45" s="3"/>
      <c r="CC45" s="3"/>
      <c r="CD45" s="3"/>
      <c r="CE45" s="3"/>
      <c r="CF45" s="3"/>
      <c r="CG45" s="3"/>
      <c r="CH45" s="3"/>
      <c r="CI45" s="39">
        <v>2</v>
      </c>
      <c r="CJ45" s="40">
        <v>2</v>
      </c>
      <c r="CK45" s="175">
        <v>2</v>
      </c>
      <c r="CL45" s="3"/>
      <c r="CM45" s="3"/>
      <c r="CN45" s="3"/>
      <c r="CO45" s="3"/>
      <c r="CP45" s="3"/>
      <c r="CQ45" s="59"/>
      <c r="CR45" s="59"/>
      <c r="CS45" s="59"/>
      <c r="CT45" s="9"/>
      <c r="CU45" s="8"/>
      <c r="CV45" s="3"/>
      <c r="CW45" s="3"/>
      <c r="CX45" s="3"/>
      <c r="CY45" s="3"/>
      <c r="CZ45" s="3"/>
      <c r="DA45" s="3"/>
      <c r="DB45" s="7">
        <v>3</v>
      </c>
      <c r="DC45" s="3"/>
      <c r="DD45" s="3"/>
      <c r="DE45" s="3"/>
      <c r="DF45" s="3"/>
      <c r="DG45" s="3"/>
      <c r="DH45" s="3"/>
      <c r="DI45" s="36">
        <v>2</v>
      </c>
      <c r="DJ45" s="6">
        <v>2</v>
      </c>
      <c r="DK45" s="38">
        <v>2</v>
      </c>
      <c r="DL45" s="3"/>
      <c r="DM45" s="59"/>
      <c r="DN45" s="59"/>
      <c r="DO45" s="59"/>
      <c r="DP45" s="9"/>
    </row>
    <row r="46" spans="1:223" ht="15" x14ac:dyDescent="0.25">
      <c r="A46" s="79" t="s">
        <v>89</v>
      </c>
      <c r="B46" s="85" t="s">
        <v>90</v>
      </c>
      <c r="C46" s="25" t="s">
        <v>98</v>
      </c>
      <c r="D46" s="7">
        <v>1</v>
      </c>
      <c r="E46" s="39">
        <v>1</v>
      </c>
      <c r="F46" s="40">
        <v>1</v>
      </c>
      <c r="G46" s="172">
        <v>1</v>
      </c>
      <c r="H46" s="36">
        <v>1</v>
      </c>
      <c r="I46" s="6">
        <v>1</v>
      </c>
      <c r="J46" s="37">
        <v>1</v>
      </c>
      <c r="K46" s="237"/>
      <c r="L46" s="8"/>
      <c r="M46" s="3"/>
      <c r="N46" s="9"/>
      <c r="O46" s="8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9"/>
      <c r="AI46" s="8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9"/>
      <c r="BF46" s="110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59"/>
      <c r="BY46" s="8"/>
      <c r="BZ46" s="3"/>
      <c r="CA46" s="3"/>
      <c r="CB46" s="3"/>
      <c r="CC46" s="3"/>
      <c r="CD46" s="3"/>
      <c r="CE46" s="3"/>
      <c r="CF46" s="3"/>
      <c r="CG46" s="3"/>
      <c r="CH46" s="3"/>
      <c r="CI46" s="39">
        <v>1</v>
      </c>
      <c r="CJ46" s="40">
        <v>1</v>
      </c>
      <c r="CK46" s="175">
        <v>1</v>
      </c>
      <c r="CL46" s="3"/>
      <c r="CM46" s="3"/>
      <c r="CN46" s="3"/>
      <c r="CO46" s="3"/>
      <c r="CP46" s="3"/>
      <c r="CQ46" s="59"/>
      <c r="CR46" s="59"/>
      <c r="CS46" s="59"/>
      <c r="CT46" s="9"/>
      <c r="CU46" s="8"/>
      <c r="CV46" s="3"/>
      <c r="CW46" s="3"/>
      <c r="CX46" s="3"/>
      <c r="CY46" s="3"/>
      <c r="CZ46" s="3"/>
      <c r="DA46" s="3"/>
      <c r="DB46" s="7">
        <v>1</v>
      </c>
      <c r="DC46" s="3"/>
      <c r="DD46" s="3"/>
      <c r="DE46" s="3"/>
      <c r="DF46" s="3"/>
      <c r="DG46" s="3"/>
      <c r="DH46" s="3"/>
      <c r="DI46" s="36">
        <v>1</v>
      </c>
      <c r="DJ46" s="6">
        <v>1</v>
      </c>
      <c r="DK46" s="38">
        <v>1</v>
      </c>
      <c r="DL46" s="3"/>
      <c r="DM46" s="59"/>
      <c r="DN46" s="59"/>
      <c r="DO46" s="59"/>
      <c r="DP46" s="9"/>
    </row>
    <row r="47" spans="1:223" s="14" customFormat="1" ht="16.899999999999999" customHeight="1" x14ac:dyDescent="0.25">
      <c r="A47" s="80" t="s">
        <v>91</v>
      </c>
      <c r="B47" s="89"/>
      <c r="C47" s="27"/>
      <c r="D47" s="16"/>
      <c r="E47" s="16"/>
      <c r="F47" s="16"/>
      <c r="G47" s="16"/>
      <c r="H47" s="16"/>
      <c r="I47" s="16"/>
      <c r="J47" s="16"/>
      <c r="K47" s="49"/>
      <c r="L47" s="53"/>
      <c r="M47" s="16"/>
      <c r="N47" s="54"/>
      <c r="O47" s="53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54"/>
      <c r="AI47" s="53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54"/>
      <c r="BF47" s="113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60"/>
      <c r="BY47" s="53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60"/>
      <c r="CR47" s="60"/>
      <c r="CS47" s="60"/>
      <c r="CT47" s="54"/>
      <c r="CU47" s="53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54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</row>
    <row r="48" spans="1:223" ht="16.899999999999999" customHeight="1" x14ac:dyDescent="0.25">
      <c r="A48" s="79" t="s">
        <v>33</v>
      </c>
      <c r="B48" s="85" t="s">
        <v>92</v>
      </c>
      <c r="C48" s="25" t="s">
        <v>100</v>
      </c>
      <c r="D48" s="7">
        <v>1</v>
      </c>
      <c r="E48" s="39">
        <v>1</v>
      </c>
      <c r="F48" s="40">
        <v>1</v>
      </c>
      <c r="G48" s="172">
        <v>1</v>
      </c>
      <c r="H48" s="36">
        <v>1</v>
      </c>
      <c r="I48" s="32">
        <v>1</v>
      </c>
      <c r="J48" s="37">
        <v>1</v>
      </c>
      <c r="K48" s="235">
        <f>SUM(D48:J50)</f>
        <v>21</v>
      </c>
      <c r="L48" s="8"/>
      <c r="M48" s="3"/>
      <c r="N48" s="9"/>
      <c r="O48" s="8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9"/>
      <c r="AI48" s="8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9"/>
      <c r="BF48" s="110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59"/>
      <c r="BY48" s="8"/>
      <c r="BZ48" s="3"/>
      <c r="CA48" s="127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9">
        <v>1</v>
      </c>
      <c r="CO48" s="40">
        <v>1</v>
      </c>
      <c r="CP48" s="176">
        <v>1</v>
      </c>
      <c r="CQ48" s="59"/>
      <c r="CR48" s="3"/>
      <c r="CS48" s="59"/>
      <c r="CT48" s="9"/>
      <c r="CU48" s="8"/>
      <c r="CV48" s="3"/>
      <c r="CW48" s="127"/>
      <c r="CX48" s="3"/>
      <c r="CY48" s="3"/>
      <c r="CZ48" s="3"/>
      <c r="DA48" s="3"/>
      <c r="DB48" s="3"/>
      <c r="DC48" s="3"/>
      <c r="DD48" s="3"/>
      <c r="DE48" s="3"/>
      <c r="DF48" s="3"/>
      <c r="DG48" s="7">
        <v>1</v>
      </c>
      <c r="DH48" s="3"/>
      <c r="DI48" s="3"/>
      <c r="DJ48" s="3"/>
      <c r="DK48" s="3"/>
      <c r="DL48" s="3"/>
      <c r="DM48" s="3"/>
      <c r="DN48" s="36">
        <v>1</v>
      </c>
      <c r="DO48" s="6">
        <v>1</v>
      </c>
      <c r="DP48" s="119">
        <v>1</v>
      </c>
      <c r="DQ48"/>
      <c r="DR48"/>
      <c r="DS48"/>
      <c r="DT48"/>
    </row>
    <row r="49" spans="1:223" ht="16.899999999999999" customHeight="1" x14ac:dyDescent="0.25">
      <c r="A49" s="79" t="s">
        <v>34</v>
      </c>
      <c r="B49" s="85" t="s">
        <v>93</v>
      </c>
      <c r="C49" s="25" t="s">
        <v>100</v>
      </c>
      <c r="D49" s="7">
        <v>1</v>
      </c>
      <c r="E49" s="39">
        <v>1</v>
      </c>
      <c r="F49" s="40">
        <v>1</v>
      </c>
      <c r="G49" s="172">
        <v>1</v>
      </c>
      <c r="H49" s="36">
        <v>1</v>
      </c>
      <c r="I49" s="6">
        <v>1</v>
      </c>
      <c r="J49" s="37">
        <v>1</v>
      </c>
      <c r="K49" s="236"/>
      <c r="L49" s="8"/>
      <c r="M49" s="3"/>
      <c r="N49" s="9"/>
      <c r="O49" s="8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9"/>
      <c r="AI49" s="8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9"/>
      <c r="BF49" s="110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59"/>
      <c r="BY49" s="8"/>
      <c r="BZ49" s="3"/>
      <c r="CA49" s="127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9">
        <v>1</v>
      </c>
      <c r="CO49" s="40">
        <v>1</v>
      </c>
      <c r="CP49" s="176">
        <v>1</v>
      </c>
      <c r="CQ49" s="59"/>
      <c r="CR49" s="3"/>
      <c r="CS49" s="59"/>
      <c r="CT49" s="9"/>
      <c r="CU49" s="8"/>
      <c r="CV49" s="3"/>
      <c r="CW49" s="127"/>
      <c r="CX49" s="3"/>
      <c r="CY49" s="3"/>
      <c r="CZ49" s="3"/>
      <c r="DA49" s="3"/>
      <c r="DB49" s="3"/>
      <c r="DC49" s="3"/>
      <c r="DD49" s="3"/>
      <c r="DE49" s="3"/>
      <c r="DF49" s="3"/>
      <c r="DG49" s="7">
        <v>1</v>
      </c>
      <c r="DH49" s="3"/>
      <c r="DI49" s="3"/>
      <c r="DJ49" s="3"/>
      <c r="DK49" s="3"/>
      <c r="DL49" s="3"/>
      <c r="DM49" s="3"/>
      <c r="DN49" s="36">
        <v>1</v>
      </c>
      <c r="DO49" s="6">
        <v>1</v>
      </c>
      <c r="DP49" s="119">
        <v>1</v>
      </c>
    </row>
    <row r="50" spans="1:223" ht="15" x14ac:dyDescent="0.25">
      <c r="A50" s="79" t="s">
        <v>35</v>
      </c>
      <c r="B50" s="85" t="s">
        <v>94</v>
      </c>
      <c r="C50" s="25" t="s">
        <v>100</v>
      </c>
      <c r="D50" s="7">
        <v>1</v>
      </c>
      <c r="E50" s="39">
        <v>1</v>
      </c>
      <c r="F50" s="40">
        <v>1</v>
      </c>
      <c r="G50" s="172">
        <v>1</v>
      </c>
      <c r="H50" s="36">
        <v>1</v>
      </c>
      <c r="I50" s="6">
        <v>1</v>
      </c>
      <c r="J50" s="37">
        <v>1</v>
      </c>
      <c r="K50" s="237"/>
      <c r="L50" s="8"/>
      <c r="M50" s="3"/>
      <c r="N50" s="9"/>
      <c r="O50" s="8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9"/>
      <c r="AI50" s="8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9"/>
      <c r="BF50" s="110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59"/>
      <c r="BY50" s="8"/>
      <c r="BZ50" s="3"/>
      <c r="CA50" s="127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9">
        <v>1</v>
      </c>
      <c r="CO50" s="40">
        <v>1</v>
      </c>
      <c r="CP50" s="176">
        <v>1</v>
      </c>
      <c r="CQ50" s="59"/>
      <c r="CR50" s="3"/>
      <c r="CS50" s="59"/>
      <c r="CT50" s="9"/>
      <c r="CU50" s="8"/>
      <c r="CV50" s="3"/>
      <c r="CW50" s="127"/>
      <c r="CX50" s="3"/>
      <c r="CY50" s="3"/>
      <c r="CZ50" s="3"/>
      <c r="DA50" s="3"/>
      <c r="DB50" s="3"/>
      <c r="DC50" s="3"/>
      <c r="DD50" s="3"/>
      <c r="DE50" s="3"/>
      <c r="DF50" s="3"/>
      <c r="DG50" s="7">
        <v>1</v>
      </c>
      <c r="DH50" s="3"/>
      <c r="DI50" s="3"/>
      <c r="DJ50" s="3"/>
      <c r="DK50" s="3"/>
      <c r="DL50" s="3"/>
      <c r="DM50" s="3"/>
      <c r="DN50" s="36">
        <v>1</v>
      </c>
      <c r="DO50" s="6">
        <v>1</v>
      </c>
      <c r="DP50" s="119">
        <v>1</v>
      </c>
      <c r="DQ50">
        <f>SUM(L6:DP50)</f>
        <v>522</v>
      </c>
      <c r="DR50"/>
      <c r="DS50"/>
      <c r="DT50"/>
    </row>
    <row r="51" spans="1:223" s="15" customFormat="1" ht="15.75" thickBot="1" x14ac:dyDescent="0.3">
      <c r="A51" s="80" t="s">
        <v>95</v>
      </c>
      <c r="B51" s="90"/>
      <c r="L51" s="92"/>
      <c r="M51" s="93"/>
      <c r="N51" s="94"/>
      <c r="O51" s="92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4"/>
      <c r="AI51" s="146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9"/>
      <c r="BF51" s="114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93"/>
      <c r="BX51" s="95"/>
      <c r="BY51" s="92"/>
      <c r="BZ51" s="93"/>
      <c r="CA51" s="93"/>
      <c r="CB51" s="93"/>
      <c r="CC51" s="93"/>
      <c r="CD51" s="93"/>
      <c r="CE51" s="93"/>
      <c r="CF51" s="93"/>
      <c r="CG51" s="93"/>
      <c r="CH51" s="93"/>
      <c r="CI51" s="93"/>
      <c r="CJ51" s="93"/>
      <c r="CK51" s="93"/>
      <c r="CL51" s="93"/>
      <c r="CM51" s="93"/>
      <c r="CN51" s="93"/>
      <c r="CO51" s="93"/>
      <c r="CP51" s="93"/>
      <c r="CQ51" s="95"/>
      <c r="CR51" s="95"/>
      <c r="CS51" s="95"/>
      <c r="CT51" s="94"/>
      <c r="CU51" s="146"/>
      <c r="CV51" s="147"/>
      <c r="CW51" s="147"/>
      <c r="CX51" s="147"/>
      <c r="CY51" s="147"/>
      <c r="CZ51" s="147"/>
      <c r="DA51" s="147"/>
      <c r="DB51" s="147"/>
      <c r="DC51" s="147"/>
      <c r="DD51" s="147"/>
      <c r="DE51" s="147"/>
      <c r="DF51" s="147"/>
      <c r="DG51" s="147"/>
      <c r="DH51" s="147"/>
      <c r="DI51" s="147"/>
      <c r="DJ51" s="147"/>
      <c r="DK51" s="147"/>
      <c r="DL51" s="147"/>
      <c r="DM51" s="148"/>
      <c r="DN51" s="147"/>
      <c r="DO51" s="148"/>
      <c r="DP51" s="149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</row>
    <row r="52" spans="1:223" s="15" customFormat="1" ht="15" x14ac:dyDescent="0.25">
      <c r="A52" s="253"/>
      <c r="B52" s="137" t="s">
        <v>107</v>
      </c>
      <c r="C52" s="138"/>
      <c r="D52" s="232">
        <v>50</v>
      </c>
      <c r="E52" s="217"/>
      <c r="F52" s="218"/>
      <c r="G52" s="218"/>
      <c r="H52" s="218"/>
      <c r="I52" s="218"/>
      <c r="J52" s="218"/>
      <c r="K52" s="256">
        <v>50</v>
      </c>
      <c r="L52" s="96"/>
      <c r="M52" s="97"/>
      <c r="N52" s="98"/>
      <c r="O52" s="99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97"/>
      <c r="AE52" s="100"/>
      <c r="AF52" s="100"/>
      <c r="AG52" s="100"/>
      <c r="AH52" s="103"/>
      <c r="AI52" s="96"/>
      <c r="AJ52" s="100"/>
      <c r="AK52" s="101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97"/>
      <c r="AW52" s="101"/>
      <c r="AX52" s="100"/>
      <c r="AY52" s="100"/>
      <c r="AZ52" s="100"/>
      <c r="BA52" s="100"/>
      <c r="BB52" s="97"/>
      <c r="BC52" s="100"/>
      <c r="BD52" s="100"/>
      <c r="BE52" s="103"/>
      <c r="BF52" s="96"/>
      <c r="BG52" s="100"/>
      <c r="BH52" s="100"/>
      <c r="BI52" s="100"/>
      <c r="BJ52" s="100"/>
      <c r="BK52" s="100"/>
      <c r="BL52" s="100"/>
      <c r="BM52" s="100"/>
      <c r="BN52" s="100"/>
      <c r="BO52" s="97"/>
      <c r="BP52" s="100"/>
      <c r="BQ52" s="100"/>
      <c r="BR52" s="100"/>
      <c r="BS52" s="101"/>
      <c r="BT52" s="100"/>
      <c r="BU52" s="100"/>
      <c r="BV52" s="100"/>
      <c r="BW52" s="100"/>
      <c r="BX52" s="132"/>
      <c r="BY52" s="96"/>
      <c r="BZ52" s="100"/>
      <c r="CA52" s="100"/>
      <c r="CB52" s="101"/>
      <c r="CC52" s="100"/>
      <c r="CD52" s="100"/>
      <c r="CE52" s="100"/>
      <c r="CF52" s="100"/>
      <c r="CG52" s="101"/>
      <c r="CH52" s="97"/>
      <c r="CI52" s="100"/>
      <c r="CJ52" s="101"/>
      <c r="CK52" s="100"/>
      <c r="CL52" s="97"/>
      <c r="CM52" s="100"/>
      <c r="CN52" s="100"/>
      <c r="CO52" s="100"/>
      <c r="CP52" s="100"/>
      <c r="CQ52" s="101"/>
      <c r="CR52" s="97"/>
      <c r="CS52" s="100"/>
      <c r="CT52" s="103"/>
      <c r="CU52" s="96"/>
      <c r="CV52" s="100"/>
      <c r="CW52" s="100"/>
      <c r="CX52" s="101"/>
      <c r="CY52" s="100"/>
      <c r="CZ52" s="100"/>
      <c r="DA52" s="100"/>
      <c r="DB52" s="100"/>
      <c r="DC52" s="101"/>
      <c r="DD52" s="97"/>
      <c r="DE52" s="100"/>
      <c r="DF52" s="101"/>
      <c r="DG52" s="100"/>
      <c r="DH52" s="97"/>
      <c r="DI52" s="100"/>
      <c r="DJ52" s="100"/>
      <c r="DK52" s="100"/>
      <c r="DL52" s="100"/>
      <c r="DM52" s="101"/>
      <c r="DN52" s="97"/>
      <c r="DO52" s="100"/>
      <c r="DP52" s="98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</row>
    <row r="53" spans="1:223" s="15" customFormat="1" ht="30" x14ac:dyDescent="0.25">
      <c r="A53" s="254"/>
      <c r="B53" s="159" t="s">
        <v>115</v>
      </c>
      <c r="C53" s="25" t="s">
        <v>128</v>
      </c>
      <c r="D53" s="233"/>
      <c r="E53" s="219"/>
      <c r="F53" s="220"/>
      <c r="G53" s="220"/>
      <c r="H53" s="220"/>
      <c r="I53" s="220"/>
      <c r="J53" s="220"/>
      <c r="K53" s="257"/>
      <c r="L53" s="55"/>
      <c r="M53" s="45"/>
      <c r="N53" s="57"/>
      <c r="O53" s="68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45"/>
      <c r="AE53" s="30"/>
      <c r="AF53" s="30"/>
      <c r="AG53" s="30"/>
      <c r="AH53" s="61"/>
      <c r="AI53" s="55"/>
      <c r="AJ53" s="30"/>
      <c r="AK53" s="43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45"/>
      <c r="AW53" s="45"/>
      <c r="AX53" s="30"/>
      <c r="AY53" s="30"/>
      <c r="AZ53" s="30"/>
      <c r="BA53" s="30"/>
      <c r="BB53" s="44">
        <v>5</v>
      </c>
      <c r="BC53" s="30"/>
      <c r="BD53" s="30"/>
      <c r="BE53" s="61"/>
      <c r="BF53" s="55"/>
      <c r="BG53" s="30"/>
      <c r="BH53" s="30"/>
      <c r="BI53" s="30"/>
      <c r="BJ53" s="45"/>
      <c r="BK53" s="30"/>
      <c r="BL53" s="30"/>
      <c r="BM53" s="30"/>
      <c r="BN53" s="30"/>
      <c r="BO53" s="45"/>
      <c r="BP53" s="30"/>
      <c r="BQ53" s="30"/>
      <c r="BR53" s="30"/>
      <c r="BS53" s="45"/>
      <c r="BT53" s="30"/>
      <c r="BU53" s="30"/>
      <c r="BV53" s="30"/>
      <c r="BW53" s="30"/>
      <c r="BX53" s="133"/>
      <c r="BY53" s="55"/>
      <c r="BZ53" s="30"/>
      <c r="CA53" s="30"/>
      <c r="CB53" s="45"/>
      <c r="CC53" s="30"/>
      <c r="CD53" s="30"/>
      <c r="CE53" s="30"/>
      <c r="CF53" s="30"/>
      <c r="CG53" s="45"/>
      <c r="CH53" s="45"/>
      <c r="CI53" s="30"/>
      <c r="CJ53" s="45"/>
      <c r="CK53" s="30"/>
      <c r="CL53" s="45"/>
      <c r="CM53" s="30"/>
      <c r="CN53" s="30"/>
      <c r="CO53" s="30"/>
      <c r="CP53" s="30"/>
      <c r="CQ53" s="45"/>
      <c r="CR53" s="45"/>
      <c r="CS53" s="43"/>
      <c r="CT53" s="61"/>
      <c r="CU53" s="55"/>
      <c r="CV53" s="30"/>
      <c r="CW53" s="30"/>
      <c r="CX53" s="45"/>
      <c r="CY53" s="30"/>
      <c r="CZ53" s="30"/>
      <c r="DA53" s="30"/>
      <c r="DB53" s="30"/>
      <c r="DC53" s="45"/>
      <c r="DD53" s="45"/>
      <c r="DE53" s="30"/>
      <c r="DF53" s="45"/>
      <c r="DG53" s="30"/>
      <c r="DH53" s="45"/>
      <c r="DI53" s="30"/>
      <c r="DJ53" s="30"/>
      <c r="DK53" s="30"/>
      <c r="DL53" s="30"/>
      <c r="DM53" s="45"/>
      <c r="DN53" s="45"/>
      <c r="DO53" s="43"/>
      <c r="DP53" s="57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</row>
    <row r="54" spans="1:223" s="15" customFormat="1" ht="30" customHeight="1" x14ac:dyDescent="0.25">
      <c r="A54" s="254"/>
      <c r="B54" s="229" t="s">
        <v>116</v>
      </c>
      <c r="C54" s="138" t="s">
        <v>96</v>
      </c>
      <c r="D54" s="233"/>
      <c r="E54" s="219"/>
      <c r="F54" s="220"/>
      <c r="G54" s="220"/>
      <c r="H54" s="220"/>
      <c r="I54" s="220"/>
      <c r="J54" s="220"/>
      <c r="K54" s="257"/>
      <c r="L54" s="55"/>
      <c r="M54" s="45"/>
      <c r="N54" s="57"/>
      <c r="O54" s="68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45"/>
      <c r="AE54" s="30"/>
      <c r="AF54" s="30"/>
      <c r="AG54" s="30"/>
      <c r="AH54" s="61"/>
      <c r="AI54" s="55"/>
      <c r="AJ54" s="30"/>
      <c r="AK54" s="43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45"/>
      <c r="AW54" s="43"/>
      <c r="AX54" s="30"/>
      <c r="AY54" s="30"/>
      <c r="AZ54" s="30"/>
      <c r="BA54" s="30"/>
      <c r="BB54" s="45"/>
      <c r="BC54" s="30"/>
      <c r="BD54" s="30"/>
      <c r="BE54" s="61"/>
      <c r="BF54" s="55"/>
      <c r="BG54" s="30"/>
      <c r="BH54" s="30"/>
      <c r="BI54" s="30"/>
      <c r="BJ54" s="30"/>
      <c r="BK54" s="30"/>
      <c r="BL54" s="30"/>
      <c r="BM54" s="30"/>
      <c r="BN54" s="30"/>
      <c r="BO54" s="45"/>
      <c r="BP54" s="44">
        <v>5</v>
      </c>
      <c r="BQ54" s="30"/>
      <c r="BR54" s="30"/>
      <c r="BS54" s="45"/>
      <c r="BT54" s="30"/>
      <c r="BU54" s="30"/>
      <c r="BV54" s="30"/>
      <c r="BW54" s="30"/>
      <c r="BX54" s="133"/>
      <c r="BY54" s="68"/>
      <c r="BZ54" s="30"/>
      <c r="CA54" s="30"/>
      <c r="CB54" s="45"/>
      <c r="CC54" s="30"/>
      <c r="CD54" s="45"/>
      <c r="CE54" s="30"/>
      <c r="CF54" s="30"/>
      <c r="CG54" s="45"/>
      <c r="CH54" s="45"/>
      <c r="CI54" s="30"/>
      <c r="CJ54" s="45"/>
      <c r="CK54" s="30"/>
      <c r="CL54" s="45"/>
      <c r="CM54" s="30"/>
      <c r="CN54" s="30"/>
      <c r="CO54" s="30"/>
      <c r="CP54" s="30"/>
      <c r="CQ54" s="43"/>
      <c r="CR54" s="45"/>
      <c r="CS54" s="30"/>
      <c r="CT54" s="61"/>
      <c r="CU54" s="55"/>
      <c r="CV54" s="30"/>
      <c r="CW54" s="30"/>
      <c r="CX54" s="45"/>
      <c r="CY54" s="30"/>
      <c r="CZ54" s="30"/>
      <c r="DA54" s="30"/>
      <c r="DB54" s="30"/>
      <c r="DC54" s="45"/>
      <c r="DD54" s="45"/>
      <c r="DE54" s="30"/>
      <c r="DF54" s="45"/>
      <c r="DG54" s="30"/>
      <c r="DH54" s="45"/>
      <c r="DI54" s="30"/>
      <c r="DJ54" s="30"/>
      <c r="DK54" s="30"/>
      <c r="DL54" s="30"/>
      <c r="DM54" s="43"/>
      <c r="DN54" s="45"/>
      <c r="DO54" s="30"/>
      <c r="DP54" s="57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</row>
    <row r="55" spans="1:223" s="15" customFormat="1" ht="15" x14ac:dyDescent="0.25">
      <c r="A55" s="254"/>
      <c r="B55" s="230"/>
      <c r="C55" s="138" t="s">
        <v>99</v>
      </c>
      <c r="D55" s="233"/>
      <c r="E55" s="219"/>
      <c r="F55" s="220"/>
      <c r="G55" s="220"/>
      <c r="H55" s="220"/>
      <c r="I55" s="220"/>
      <c r="J55" s="220"/>
      <c r="K55" s="257"/>
      <c r="L55" s="55"/>
      <c r="M55" s="45"/>
      <c r="N55" s="57"/>
      <c r="O55" s="68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45"/>
      <c r="AE55" s="30"/>
      <c r="AF55" s="30"/>
      <c r="AG55" s="30"/>
      <c r="AH55" s="61"/>
      <c r="AI55" s="55"/>
      <c r="AJ55" s="30"/>
      <c r="AK55" s="43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45"/>
      <c r="AW55" s="43"/>
      <c r="AX55" s="30"/>
      <c r="AY55" s="30"/>
      <c r="AZ55" s="30"/>
      <c r="BA55" s="30"/>
      <c r="BB55" s="45"/>
      <c r="BC55" s="30"/>
      <c r="BD55" s="30"/>
      <c r="BE55" s="61"/>
      <c r="BF55" s="55"/>
      <c r="BG55" s="30"/>
      <c r="BH55" s="30"/>
      <c r="BI55" s="30"/>
      <c r="BJ55" s="30"/>
      <c r="BK55" s="30"/>
      <c r="BL55" s="30"/>
      <c r="BM55" s="30"/>
      <c r="BN55" s="30"/>
      <c r="BO55" s="45"/>
      <c r="BP55" s="45"/>
      <c r="BQ55" s="30"/>
      <c r="BR55" s="30"/>
      <c r="BS55" s="45"/>
      <c r="BT55" s="30"/>
      <c r="BU55" s="30"/>
      <c r="BV55" s="30"/>
      <c r="BW55" s="30"/>
      <c r="BX55" s="133"/>
      <c r="BY55" s="68"/>
      <c r="BZ55" s="30"/>
      <c r="CA55" s="30"/>
      <c r="CB55" s="44">
        <v>5</v>
      </c>
      <c r="CC55" s="30"/>
      <c r="CD55" s="45"/>
      <c r="CE55" s="30"/>
      <c r="CF55" s="30"/>
      <c r="CG55" s="44">
        <v>5</v>
      </c>
      <c r="CH55" s="45"/>
      <c r="CI55" s="30"/>
      <c r="CJ55" s="45"/>
      <c r="CK55" s="30"/>
      <c r="CL55" s="45"/>
      <c r="CM55" s="30"/>
      <c r="CN55" s="30"/>
      <c r="CO55" s="30"/>
      <c r="CP55" s="30"/>
      <c r="CQ55" s="43"/>
      <c r="CR55" s="45"/>
      <c r="CS55" s="30"/>
      <c r="CT55" s="61"/>
      <c r="CU55" s="55"/>
      <c r="CV55" s="30"/>
      <c r="CW55" s="30"/>
      <c r="CX55" s="45"/>
      <c r="CY55" s="30"/>
      <c r="CZ55" s="30"/>
      <c r="DA55" s="30"/>
      <c r="DB55" s="30"/>
      <c r="DC55" s="45"/>
      <c r="DD55" s="45"/>
      <c r="DE55" s="30"/>
      <c r="DF55" s="45"/>
      <c r="DG55" s="30"/>
      <c r="DH55" s="45"/>
      <c r="DI55" s="30"/>
      <c r="DJ55" s="30"/>
      <c r="DK55" s="30"/>
      <c r="DL55" s="30"/>
      <c r="DM55" s="43"/>
      <c r="DN55" s="45"/>
      <c r="DO55" s="30"/>
      <c r="DP55" s="57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</row>
    <row r="56" spans="1:223" s="15" customFormat="1" ht="15" x14ac:dyDescent="0.25">
      <c r="A56" s="254"/>
      <c r="B56" s="229" t="s">
        <v>117</v>
      </c>
      <c r="C56" s="138" t="s">
        <v>96</v>
      </c>
      <c r="D56" s="233"/>
      <c r="E56" s="219"/>
      <c r="F56" s="220"/>
      <c r="G56" s="220"/>
      <c r="H56" s="220"/>
      <c r="I56" s="220"/>
      <c r="J56" s="220"/>
      <c r="K56" s="257"/>
      <c r="L56" s="55"/>
      <c r="M56" s="45"/>
      <c r="N56" s="57"/>
      <c r="O56" s="68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45"/>
      <c r="AE56" s="30"/>
      <c r="AF56" s="30"/>
      <c r="AG56" s="30"/>
      <c r="AH56" s="61"/>
      <c r="AI56" s="55"/>
      <c r="AJ56" s="30"/>
      <c r="AK56" s="43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45"/>
      <c r="AW56" s="45"/>
      <c r="AX56" s="30"/>
      <c r="AY56" s="30"/>
      <c r="AZ56" s="30"/>
      <c r="BA56" s="30"/>
      <c r="BB56" s="45"/>
      <c r="BC56" s="30"/>
      <c r="BD56" s="30"/>
      <c r="BE56" s="61"/>
      <c r="BF56" s="55"/>
      <c r="BG56" s="30"/>
      <c r="BH56" s="30"/>
      <c r="BI56" s="30"/>
      <c r="BJ56" s="30"/>
      <c r="BK56" s="30"/>
      <c r="BL56" s="30"/>
      <c r="BM56" s="30"/>
      <c r="BN56" s="30"/>
      <c r="BO56" s="45"/>
      <c r="BP56" s="30"/>
      <c r="BQ56" s="30"/>
      <c r="BR56" s="30"/>
      <c r="BS56" s="45"/>
      <c r="BT56" s="30"/>
      <c r="BU56" s="30"/>
      <c r="BV56" s="30"/>
      <c r="BW56" s="30"/>
      <c r="BX56" s="133"/>
      <c r="BY56" s="55"/>
      <c r="BZ56" s="30"/>
      <c r="CA56" s="30"/>
      <c r="CB56" s="45"/>
      <c r="CC56" s="30"/>
      <c r="CD56" s="30"/>
      <c r="CE56" s="30"/>
      <c r="CF56" s="30"/>
      <c r="CG56" s="45"/>
      <c r="CH56" s="45"/>
      <c r="CI56" s="44">
        <v>6</v>
      </c>
      <c r="CJ56" s="45"/>
      <c r="CK56" s="30"/>
      <c r="CL56" s="45"/>
      <c r="CM56" s="30"/>
      <c r="CN56" s="11"/>
      <c r="CO56" s="30"/>
      <c r="CP56" s="30"/>
      <c r="CQ56" s="45"/>
      <c r="CR56" s="45"/>
      <c r="CS56" s="11"/>
      <c r="CT56" s="61"/>
      <c r="CU56" s="55"/>
      <c r="CV56" s="30"/>
      <c r="CW56" s="30"/>
      <c r="CX56" s="45"/>
      <c r="CY56" s="30"/>
      <c r="CZ56" s="30"/>
      <c r="DA56" s="30"/>
      <c r="DB56" s="30"/>
      <c r="DC56" s="45"/>
      <c r="DD56" s="45"/>
      <c r="DE56" s="30"/>
      <c r="DF56" s="45"/>
      <c r="DG56" s="30"/>
      <c r="DH56" s="45"/>
      <c r="DI56" s="30"/>
      <c r="DJ56" s="30"/>
      <c r="DK56" s="30"/>
      <c r="DL56" s="30"/>
      <c r="DM56" s="45"/>
      <c r="DN56" s="45"/>
      <c r="DO56" s="30"/>
      <c r="DP56" s="57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</row>
    <row r="57" spans="1:223" s="15" customFormat="1" ht="15" x14ac:dyDescent="0.25">
      <c r="A57" s="254"/>
      <c r="B57" s="231"/>
      <c r="C57" s="138" t="s">
        <v>99</v>
      </c>
      <c r="D57" s="233"/>
      <c r="E57" s="219"/>
      <c r="F57" s="220"/>
      <c r="G57" s="220"/>
      <c r="H57" s="220"/>
      <c r="I57" s="220"/>
      <c r="J57" s="220"/>
      <c r="K57" s="257"/>
      <c r="L57" s="55"/>
      <c r="M57" s="45"/>
      <c r="N57" s="57"/>
      <c r="O57" s="68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45"/>
      <c r="AE57" s="30"/>
      <c r="AF57" s="30"/>
      <c r="AG57" s="30"/>
      <c r="AH57" s="61"/>
      <c r="AI57" s="55"/>
      <c r="AJ57" s="30"/>
      <c r="AK57" s="43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45"/>
      <c r="AW57" s="45"/>
      <c r="AX57" s="30"/>
      <c r="AY57" s="30"/>
      <c r="AZ57" s="30"/>
      <c r="BA57" s="30"/>
      <c r="BB57" s="45"/>
      <c r="BC57" s="30"/>
      <c r="BD57" s="30"/>
      <c r="BE57" s="61"/>
      <c r="BF57" s="55"/>
      <c r="BG57" s="30"/>
      <c r="BH57" s="30"/>
      <c r="BI57" s="30"/>
      <c r="BJ57" s="30"/>
      <c r="BK57" s="30"/>
      <c r="BL57" s="30"/>
      <c r="BM57" s="30"/>
      <c r="BN57" s="30"/>
      <c r="BO57" s="45"/>
      <c r="BP57" s="30"/>
      <c r="BQ57" s="30"/>
      <c r="BR57" s="30"/>
      <c r="BS57" s="45"/>
      <c r="BT57" s="30"/>
      <c r="BU57" s="30"/>
      <c r="BV57" s="30"/>
      <c r="BW57" s="30"/>
      <c r="BX57" s="133"/>
      <c r="BY57" s="55"/>
      <c r="BZ57" s="30"/>
      <c r="CA57" s="30"/>
      <c r="CB57" s="45"/>
      <c r="CC57" s="30"/>
      <c r="CD57" s="30"/>
      <c r="CE57" s="30"/>
      <c r="CF57" s="30"/>
      <c r="CG57" s="45"/>
      <c r="CH57" s="45"/>
      <c r="CI57" s="45"/>
      <c r="CJ57" s="45"/>
      <c r="CK57" s="30"/>
      <c r="CL57" s="45"/>
      <c r="CM57" s="30"/>
      <c r="CN57" s="44">
        <v>6</v>
      </c>
      <c r="CO57" s="30"/>
      <c r="CP57" s="30"/>
      <c r="CQ57" s="45"/>
      <c r="CR57" s="45"/>
      <c r="CS57" s="45"/>
      <c r="CT57" s="61"/>
      <c r="CU57" s="55"/>
      <c r="CV57" s="30"/>
      <c r="CW57" s="30"/>
      <c r="CX57" s="45"/>
      <c r="CY57" s="30"/>
      <c r="CZ57" s="30"/>
      <c r="DA57" s="30"/>
      <c r="DB57" s="30"/>
      <c r="DC57" s="45"/>
      <c r="DD57" s="45"/>
      <c r="DE57" s="30"/>
      <c r="DF57" s="45"/>
      <c r="DG57" s="30"/>
      <c r="DH57" s="45"/>
      <c r="DI57" s="30"/>
      <c r="DJ57" s="30"/>
      <c r="DK57" s="30"/>
      <c r="DL57" s="30"/>
      <c r="DM57" s="45"/>
      <c r="DN57" s="45"/>
      <c r="DO57" s="30"/>
      <c r="DP57" s="57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</row>
    <row r="58" spans="1:223" s="15" customFormat="1" ht="15" x14ac:dyDescent="0.25">
      <c r="A58" s="254"/>
      <c r="B58" s="230"/>
      <c r="C58" s="138" t="s">
        <v>114</v>
      </c>
      <c r="D58" s="233"/>
      <c r="E58" s="219"/>
      <c r="F58" s="220"/>
      <c r="G58" s="220"/>
      <c r="H58" s="220"/>
      <c r="I58" s="220"/>
      <c r="J58" s="220"/>
      <c r="K58" s="257"/>
      <c r="L58" s="55"/>
      <c r="M58" s="45"/>
      <c r="N58" s="57"/>
      <c r="O58" s="68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45"/>
      <c r="AE58" s="30"/>
      <c r="AF58" s="30"/>
      <c r="AG58" s="30"/>
      <c r="AH58" s="61"/>
      <c r="AI58" s="55"/>
      <c r="AJ58" s="30"/>
      <c r="AK58" s="43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45"/>
      <c r="AW58" s="45"/>
      <c r="AX58" s="30"/>
      <c r="AY58" s="30"/>
      <c r="AZ58" s="30"/>
      <c r="BA58" s="30"/>
      <c r="BB58" s="45"/>
      <c r="BC58" s="30"/>
      <c r="BD58" s="30"/>
      <c r="BE58" s="61"/>
      <c r="BF58" s="55"/>
      <c r="BG58" s="30"/>
      <c r="BH58" s="30"/>
      <c r="BI58" s="30"/>
      <c r="BJ58" s="30"/>
      <c r="BK58" s="30"/>
      <c r="BL58" s="30"/>
      <c r="BM58" s="30"/>
      <c r="BN58" s="30"/>
      <c r="BO58" s="45"/>
      <c r="BP58" s="30"/>
      <c r="BQ58" s="30"/>
      <c r="BR58" s="30"/>
      <c r="BS58" s="45"/>
      <c r="BT58" s="30"/>
      <c r="BU58" s="30"/>
      <c r="BV58" s="30"/>
      <c r="BW58" s="30"/>
      <c r="BX58" s="133"/>
      <c r="BY58" s="55"/>
      <c r="BZ58" s="30"/>
      <c r="CA58" s="30"/>
      <c r="CB58" s="45"/>
      <c r="CC58" s="30"/>
      <c r="CD58" s="30"/>
      <c r="CE58" s="30"/>
      <c r="CF58" s="30"/>
      <c r="CG58" s="45"/>
      <c r="CH58" s="45"/>
      <c r="CI58" s="45"/>
      <c r="CJ58" s="45"/>
      <c r="CK58" s="30"/>
      <c r="CL58" s="45"/>
      <c r="CM58" s="30"/>
      <c r="CN58" s="45"/>
      <c r="CO58" s="30"/>
      <c r="CP58" s="30"/>
      <c r="CQ58" s="45"/>
      <c r="CR58" s="45"/>
      <c r="CS58" s="44">
        <v>6</v>
      </c>
      <c r="CT58" s="61"/>
      <c r="CU58" s="55"/>
      <c r="CV58" s="30"/>
      <c r="CW58" s="30"/>
      <c r="CX58" s="45"/>
      <c r="CY58" s="30"/>
      <c r="CZ58" s="30"/>
      <c r="DA58" s="30"/>
      <c r="DB58" s="30"/>
      <c r="DC58" s="45"/>
      <c r="DD58" s="45"/>
      <c r="DE58" s="30"/>
      <c r="DF58" s="45"/>
      <c r="DG58" s="30"/>
      <c r="DH58" s="45"/>
      <c r="DI58" s="30"/>
      <c r="DJ58" s="30"/>
      <c r="DK58" s="30"/>
      <c r="DL58" s="30"/>
      <c r="DM58" s="45"/>
      <c r="DN58" s="45"/>
      <c r="DO58" s="30"/>
      <c r="DP58" s="57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</row>
    <row r="59" spans="1:223" s="15" customFormat="1" ht="60.75" customHeight="1" x14ac:dyDescent="0.25">
      <c r="A59" s="254"/>
      <c r="B59" s="229" t="s">
        <v>118</v>
      </c>
      <c r="C59" s="138" t="s">
        <v>96</v>
      </c>
      <c r="D59" s="233"/>
      <c r="E59" s="219"/>
      <c r="F59" s="220"/>
      <c r="G59" s="220"/>
      <c r="H59" s="220"/>
      <c r="I59" s="220"/>
      <c r="J59" s="220"/>
      <c r="K59" s="257"/>
      <c r="L59" s="55"/>
      <c r="M59" s="45"/>
      <c r="N59" s="57"/>
      <c r="O59" s="68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45"/>
      <c r="AE59" s="30"/>
      <c r="AF59" s="30"/>
      <c r="AG59" s="30"/>
      <c r="AH59" s="61"/>
      <c r="AI59" s="55"/>
      <c r="AJ59" s="30"/>
      <c r="AK59" s="43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45"/>
      <c r="AW59" s="45"/>
      <c r="AX59" s="30"/>
      <c r="AY59" s="30"/>
      <c r="AZ59" s="30"/>
      <c r="BA59" s="30"/>
      <c r="BB59" s="45"/>
      <c r="BC59" s="30"/>
      <c r="BD59" s="30"/>
      <c r="BE59" s="61"/>
      <c r="BF59" s="55"/>
      <c r="BG59" s="30"/>
      <c r="BH59" s="30"/>
      <c r="BI59" s="30"/>
      <c r="BJ59" s="30"/>
      <c r="BK59" s="30"/>
      <c r="BL59" s="30"/>
      <c r="BM59" s="30"/>
      <c r="BN59" s="30"/>
      <c r="BO59" s="45"/>
      <c r="BP59" s="30"/>
      <c r="BQ59" s="30"/>
      <c r="BR59" s="30"/>
      <c r="BS59" s="45"/>
      <c r="BT59" s="30"/>
      <c r="BU59" s="30"/>
      <c r="BV59" s="30"/>
      <c r="BW59" s="30"/>
      <c r="BX59" s="133"/>
      <c r="BY59" s="55"/>
      <c r="BZ59" s="30"/>
      <c r="CA59" s="30"/>
      <c r="CB59" s="45"/>
      <c r="CC59" s="30"/>
      <c r="CD59" s="30"/>
      <c r="CE59" s="30"/>
      <c r="CF59" s="30"/>
      <c r="CG59" s="45"/>
      <c r="CH59" s="45"/>
      <c r="CI59" s="30"/>
      <c r="CJ59" s="45"/>
      <c r="CK59" s="30"/>
      <c r="CL59" s="45"/>
      <c r="CM59" s="30"/>
      <c r="CN59" s="30"/>
      <c r="CO59" s="30"/>
      <c r="CP59" s="30"/>
      <c r="CQ59" s="45"/>
      <c r="CR59" s="45"/>
      <c r="CS59" s="30"/>
      <c r="CT59" s="61"/>
      <c r="CU59" s="55"/>
      <c r="CV59" s="30"/>
      <c r="CW59" s="30"/>
      <c r="CX59" s="44">
        <v>6</v>
      </c>
      <c r="CY59" s="30"/>
      <c r="CZ59" s="30"/>
      <c r="DA59" s="30"/>
      <c r="DB59" s="30"/>
      <c r="DC59" s="45"/>
      <c r="DD59" s="45"/>
      <c r="DE59" s="30"/>
      <c r="DF59" s="45"/>
      <c r="DG59" s="30"/>
      <c r="DH59" s="45"/>
      <c r="DI59" s="30"/>
      <c r="DJ59" s="30"/>
      <c r="DK59" s="30"/>
      <c r="DL59" s="30"/>
      <c r="DM59" s="45"/>
      <c r="DN59" s="45"/>
      <c r="DO59" s="30"/>
      <c r="DP59" s="57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</row>
    <row r="60" spans="1:223" s="15" customFormat="1" ht="15.75" thickBot="1" x14ac:dyDescent="0.3">
      <c r="A60" s="254"/>
      <c r="B60" s="230"/>
      <c r="C60" s="138" t="s">
        <v>100</v>
      </c>
      <c r="D60" s="234"/>
      <c r="E60" s="221"/>
      <c r="F60" s="222"/>
      <c r="G60" s="222"/>
      <c r="H60" s="222"/>
      <c r="I60" s="222"/>
      <c r="J60" s="222"/>
      <c r="K60" s="258"/>
      <c r="L60" s="56"/>
      <c r="M60" s="104"/>
      <c r="N60" s="58"/>
      <c r="O60" s="15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107"/>
      <c r="AE60" s="71"/>
      <c r="AF60" s="71"/>
      <c r="AG60" s="71"/>
      <c r="AH60" s="73"/>
      <c r="AI60" s="69"/>
      <c r="AJ60" s="71"/>
      <c r="AK60" s="152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107"/>
      <c r="AW60" s="107"/>
      <c r="AX60" s="71"/>
      <c r="AY60" s="71"/>
      <c r="AZ60" s="71"/>
      <c r="BA60" s="71"/>
      <c r="BB60" s="107"/>
      <c r="BC60" s="71"/>
      <c r="BD60" s="71"/>
      <c r="BE60" s="73"/>
      <c r="BF60" s="69"/>
      <c r="BG60" s="71"/>
      <c r="BH60" s="71"/>
      <c r="BI60" s="71"/>
      <c r="BJ60" s="71"/>
      <c r="BK60" s="71"/>
      <c r="BL60" s="71"/>
      <c r="BM60" s="71"/>
      <c r="BN60" s="71"/>
      <c r="BO60" s="107"/>
      <c r="BP60" s="71"/>
      <c r="BQ60" s="71"/>
      <c r="BR60" s="71"/>
      <c r="BS60" s="107"/>
      <c r="BT60" s="71"/>
      <c r="BU60" s="71"/>
      <c r="BV60" s="71"/>
      <c r="BW60" s="71"/>
      <c r="BX60" s="153"/>
      <c r="BY60" s="69"/>
      <c r="BZ60" s="71"/>
      <c r="CA60" s="71"/>
      <c r="CB60" s="107"/>
      <c r="CC60" s="71"/>
      <c r="CD60" s="71"/>
      <c r="CE60" s="71"/>
      <c r="CF60" s="71"/>
      <c r="CG60" s="107"/>
      <c r="CH60" s="107"/>
      <c r="CI60" s="71"/>
      <c r="CJ60" s="107"/>
      <c r="CK60" s="71"/>
      <c r="CL60" s="107"/>
      <c r="CM60" s="71"/>
      <c r="CN60" s="71"/>
      <c r="CO60" s="71"/>
      <c r="CP60" s="71"/>
      <c r="CQ60" s="107"/>
      <c r="CR60" s="107"/>
      <c r="CS60" s="71"/>
      <c r="CT60" s="73"/>
      <c r="CU60" s="69"/>
      <c r="CV60" s="71"/>
      <c r="CW60" s="71"/>
      <c r="CX60" s="107"/>
      <c r="CY60" s="71"/>
      <c r="CZ60" s="71"/>
      <c r="DA60" s="71"/>
      <c r="DB60" s="71"/>
      <c r="DC60" s="124">
        <v>6</v>
      </c>
      <c r="DD60" s="107"/>
      <c r="DE60" s="71"/>
      <c r="DF60" s="107"/>
      <c r="DG60" s="71"/>
      <c r="DH60" s="107"/>
      <c r="DI60" s="71"/>
      <c r="DJ60" s="71"/>
      <c r="DK60" s="71"/>
      <c r="DL60" s="71"/>
      <c r="DM60" s="107"/>
      <c r="DN60" s="107"/>
      <c r="DO60" s="71"/>
      <c r="DP60" s="72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</row>
    <row r="61" spans="1:223" s="15" customFormat="1" ht="15" x14ac:dyDescent="0.25">
      <c r="A61" s="254"/>
      <c r="B61" s="91" t="s">
        <v>108</v>
      </c>
      <c r="C61" s="138"/>
      <c r="D61" s="214"/>
      <c r="E61" s="211">
        <v>50</v>
      </c>
      <c r="F61" s="217"/>
      <c r="G61" s="218"/>
      <c r="H61" s="218"/>
      <c r="I61" s="218"/>
      <c r="J61" s="218"/>
      <c r="K61" s="256">
        <v>50</v>
      </c>
      <c r="L61" s="96"/>
      <c r="M61" s="105"/>
      <c r="N61" s="108"/>
      <c r="O61" s="96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98"/>
      <c r="AI61" s="96"/>
      <c r="AJ61" s="100"/>
      <c r="AK61" s="100"/>
      <c r="AL61" s="100"/>
      <c r="AM61" s="97"/>
      <c r="AN61" s="100"/>
      <c r="AO61" s="97"/>
      <c r="AP61" s="100"/>
      <c r="AQ61" s="100"/>
      <c r="AR61" s="100"/>
      <c r="AS61" s="97"/>
      <c r="AT61" s="97"/>
      <c r="AU61" s="100"/>
      <c r="AV61" s="100"/>
      <c r="AW61" s="100"/>
      <c r="AX61" s="100"/>
      <c r="AY61" s="97"/>
      <c r="AZ61" s="100"/>
      <c r="BA61" s="100"/>
      <c r="BB61" s="100"/>
      <c r="BC61" s="100"/>
      <c r="BD61" s="97"/>
      <c r="BE61" s="98"/>
      <c r="BF61" s="96"/>
      <c r="BG61" s="100"/>
      <c r="BH61" s="100"/>
      <c r="BI61" s="97"/>
      <c r="BJ61" s="100"/>
      <c r="BK61" s="100"/>
      <c r="BL61" s="100"/>
      <c r="BM61" s="101"/>
      <c r="BN61" s="100"/>
      <c r="BO61" s="100"/>
      <c r="BP61" s="100"/>
      <c r="BQ61" s="100"/>
      <c r="BR61" s="101"/>
      <c r="BS61" s="100"/>
      <c r="BT61" s="100"/>
      <c r="BU61" s="100"/>
      <c r="BV61" s="100"/>
      <c r="BW61" s="97"/>
      <c r="BX61" s="98"/>
      <c r="BY61" s="99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0"/>
      <c r="CT61" s="98"/>
      <c r="CU61" s="99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98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</row>
    <row r="62" spans="1:223" s="15" customFormat="1" ht="30" x14ac:dyDescent="0.25">
      <c r="A62" s="254"/>
      <c r="B62" s="136" t="s">
        <v>115</v>
      </c>
      <c r="C62" s="25" t="s">
        <v>128</v>
      </c>
      <c r="D62" s="215"/>
      <c r="E62" s="212"/>
      <c r="F62" s="219"/>
      <c r="G62" s="220"/>
      <c r="H62" s="220"/>
      <c r="I62" s="220"/>
      <c r="J62" s="220"/>
      <c r="K62" s="257"/>
      <c r="L62" s="55"/>
      <c r="M62" s="3"/>
      <c r="N62" s="67"/>
      <c r="O62" s="55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57"/>
      <c r="AI62" s="55"/>
      <c r="AJ62" s="30"/>
      <c r="AK62" s="30"/>
      <c r="AL62" s="30"/>
      <c r="AM62" s="45"/>
      <c r="AN62" s="30"/>
      <c r="AO62" s="45"/>
      <c r="AP62" s="30"/>
      <c r="AQ62" s="30"/>
      <c r="AR62" s="30"/>
      <c r="AS62" s="45"/>
      <c r="AT62" s="45"/>
      <c r="AU62" s="64">
        <v>5</v>
      </c>
      <c r="AV62" s="11"/>
      <c r="AW62" s="30"/>
      <c r="AX62" s="30"/>
      <c r="AY62" s="45"/>
      <c r="AZ62" s="30"/>
      <c r="BA62" s="30"/>
      <c r="BB62" s="30"/>
      <c r="BC62" s="30"/>
      <c r="BD62" s="45"/>
      <c r="BE62" s="57"/>
      <c r="BF62" s="55"/>
      <c r="BG62" s="30"/>
      <c r="BH62" s="30"/>
      <c r="BI62" s="45"/>
      <c r="BJ62" s="30"/>
      <c r="BK62" s="30"/>
      <c r="BL62" s="30"/>
      <c r="BM62" s="45"/>
      <c r="BN62" s="30"/>
      <c r="BO62" s="30"/>
      <c r="BP62" s="30"/>
      <c r="BQ62" s="30"/>
      <c r="BR62" s="45"/>
      <c r="BS62" s="30"/>
      <c r="BT62" s="30"/>
      <c r="BU62" s="30"/>
      <c r="BV62" s="30"/>
      <c r="BW62" s="30"/>
      <c r="BX62" s="57"/>
      <c r="BY62" s="68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57"/>
      <c r="CU62" s="68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57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</row>
    <row r="63" spans="1:223" s="15" customFormat="1" ht="30" customHeight="1" x14ac:dyDescent="0.25">
      <c r="A63" s="254"/>
      <c r="B63" s="229" t="s">
        <v>116</v>
      </c>
      <c r="C63" s="138" t="s">
        <v>96</v>
      </c>
      <c r="D63" s="215"/>
      <c r="E63" s="212"/>
      <c r="F63" s="219"/>
      <c r="G63" s="220"/>
      <c r="H63" s="220"/>
      <c r="I63" s="220"/>
      <c r="J63" s="220"/>
      <c r="K63" s="257"/>
      <c r="L63" s="55"/>
      <c r="M63" s="3"/>
      <c r="N63" s="67"/>
      <c r="O63" s="55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57"/>
      <c r="AI63" s="55"/>
      <c r="AJ63" s="30"/>
      <c r="AK63" s="30"/>
      <c r="AL63" s="30"/>
      <c r="AM63" s="45"/>
      <c r="AN63" s="30"/>
      <c r="AO63" s="45"/>
      <c r="AP63" s="30"/>
      <c r="AQ63" s="30"/>
      <c r="AR63" s="30"/>
      <c r="AS63" s="45"/>
      <c r="AT63" s="45"/>
      <c r="AU63" s="30"/>
      <c r="AV63" s="30"/>
      <c r="AW63" s="30"/>
      <c r="AX63" s="30"/>
      <c r="AY63" s="45"/>
      <c r="AZ63" s="30"/>
      <c r="BA63" s="64">
        <v>5</v>
      </c>
      <c r="BB63" s="30"/>
      <c r="BC63" s="30"/>
      <c r="BD63" s="45"/>
      <c r="BE63" s="57"/>
      <c r="BF63" s="11"/>
      <c r="BG63" s="30"/>
      <c r="BH63" s="30"/>
      <c r="BI63" s="45"/>
      <c r="BJ63" s="30"/>
      <c r="BK63" s="30"/>
      <c r="BL63" s="30"/>
      <c r="BM63" s="45"/>
      <c r="BN63" s="30"/>
      <c r="BO63" s="11"/>
      <c r="BP63" s="30"/>
      <c r="BQ63" s="30"/>
      <c r="BR63" s="45"/>
      <c r="BS63" s="30"/>
      <c r="BT63" s="30"/>
      <c r="BU63" s="30"/>
      <c r="BV63" s="30"/>
      <c r="BW63" s="30"/>
      <c r="BX63" s="57"/>
      <c r="BY63" s="68"/>
      <c r="BZ63" s="30"/>
      <c r="CA63" s="43"/>
      <c r="CB63" s="45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57"/>
      <c r="CU63" s="68"/>
      <c r="CV63" s="30"/>
      <c r="CW63" s="43"/>
      <c r="CX63" s="45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57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</row>
    <row r="64" spans="1:223" s="15" customFormat="1" ht="15" x14ac:dyDescent="0.25">
      <c r="A64" s="254"/>
      <c r="B64" s="230"/>
      <c r="C64" s="138" t="s">
        <v>99</v>
      </c>
      <c r="D64" s="215"/>
      <c r="E64" s="212"/>
      <c r="F64" s="219"/>
      <c r="G64" s="220"/>
      <c r="H64" s="220"/>
      <c r="I64" s="220"/>
      <c r="J64" s="220"/>
      <c r="K64" s="257"/>
      <c r="L64" s="55"/>
      <c r="M64" s="3"/>
      <c r="N64" s="67"/>
      <c r="O64" s="55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57"/>
      <c r="AI64" s="55"/>
      <c r="AJ64" s="30"/>
      <c r="AK64" s="30"/>
      <c r="AL64" s="30"/>
      <c r="AM64" s="45"/>
      <c r="AN64" s="30"/>
      <c r="AO64" s="45"/>
      <c r="AP64" s="30"/>
      <c r="AQ64" s="30"/>
      <c r="AR64" s="30"/>
      <c r="AS64" s="45"/>
      <c r="AT64" s="45"/>
      <c r="AU64" s="30"/>
      <c r="AV64" s="30"/>
      <c r="AW64" s="30"/>
      <c r="AX64" s="30"/>
      <c r="AY64" s="45"/>
      <c r="AZ64" s="30"/>
      <c r="BA64" s="45"/>
      <c r="BB64" s="30"/>
      <c r="BC64" s="30"/>
      <c r="BD64" s="45"/>
      <c r="BE64" s="57"/>
      <c r="BF64" s="161">
        <v>5</v>
      </c>
      <c r="BG64" s="30"/>
      <c r="BH64" s="30"/>
      <c r="BI64" s="45"/>
      <c r="BJ64" s="30"/>
      <c r="BK64" s="30"/>
      <c r="BL64" s="30"/>
      <c r="BM64" s="45"/>
      <c r="BN64" s="30"/>
      <c r="BO64" s="64">
        <v>5</v>
      </c>
      <c r="BP64" s="30"/>
      <c r="BQ64" s="30"/>
      <c r="BR64" s="45"/>
      <c r="BS64" s="30"/>
      <c r="BT64" s="30"/>
      <c r="BU64" s="30"/>
      <c r="BV64" s="30"/>
      <c r="BW64" s="30"/>
      <c r="BX64" s="57"/>
      <c r="BY64" s="68"/>
      <c r="BZ64" s="30"/>
      <c r="CA64" s="43"/>
      <c r="CB64" s="45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57"/>
      <c r="CU64" s="68"/>
      <c r="CV64" s="30"/>
      <c r="CW64" s="43"/>
      <c r="CX64" s="45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57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</row>
    <row r="65" spans="1:223" s="15" customFormat="1" ht="15" x14ac:dyDescent="0.25">
      <c r="A65" s="254"/>
      <c r="B65" s="229" t="s">
        <v>117</v>
      </c>
      <c r="C65" s="138" t="s">
        <v>96</v>
      </c>
      <c r="D65" s="215"/>
      <c r="E65" s="212"/>
      <c r="F65" s="219"/>
      <c r="G65" s="220"/>
      <c r="H65" s="220"/>
      <c r="I65" s="220"/>
      <c r="J65" s="220"/>
      <c r="K65" s="257"/>
      <c r="L65" s="55"/>
      <c r="M65" s="3"/>
      <c r="N65" s="67"/>
      <c r="O65" s="55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57"/>
      <c r="AI65" s="55"/>
      <c r="AJ65" s="30"/>
      <c r="AK65" s="30"/>
      <c r="AL65" s="30"/>
      <c r="AM65" s="45"/>
      <c r="AN65" s="30"/>
      <c r="AO65" s="45"/>
      <c r="AP65" s="30"/>
      <c r="AQ65" s="30"/>
      <c r="AR65" s="30"/>
      <c r="AS65" s="45"/>
      <c r="AT65" s="45"/>
      <c r="AU65" s="30"/>
      <c r="AV65" s="30"/>
      <c r="AW65" s="30"/>
      <c r="AX65" s="30"/>
      <c r="AY65" s="45"/>
      <c r="AZ65" s="30"/>
      <c r="BA65" s="30"/>
      <c r="BB65" s="30"/>
      <c r="BC65" s="30"/>
      <c r="BD65" s="45"/>
      <c r="BE65" s="57"/>
      <c r="BF65" s="55"/>
      <c r="BG65" s="30"/>
      <c r="BH65" s="30"/>
      <c r="BI65" s="45"/>
      <c r="BJ65" s="30"/>
      <c r="BK65" s="30"/>
      <c r="BL65" s="30"/>
      <c r="BM65" s="45"/>
      <c r="BN65" s="30"/>
      <c r="BO65" s="30"/>
      <c r="BP65" s="30"/>
      <c r="BQ65" s="30"/>
      <c r="BR65" s="45"/>
      <c r="BS65" s="30"/>
      <c r="BT65" s="168">
        <v>6</v>
      </c>
      <c r="BU65" s="30"/>
      <c r="BV65" s="30"/>
      <c r="BW65" s="30"/>
      <c r="BX65" s="57"/>
      <c r="BY65" s="68"/>
      <c r="BZ65" s="30"/>
      <c r="CA65" s="30"/>
      <c r="CB65" s="30"/>
      <c r="CC65" s="11"/>
      <c r="CD65" s="30"/>
      <c r="CE65" s="30"/>
      <c r="CF65" s="30"/>
      <c r="CG65" s="30"/>
      <c r="CH65" s="11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57"/>
      <c r="CU65" s="68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57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</row>
    <row r="66" spans="1:223" s="15" customFormat="1" ht="15" x14ac:dyDescent="0.25">
      <c r="A66" s="254"/>
      <c r="B66" s="231"/>
      <c r="C66" s="138" t="s">
        <v>99</v>
      </c>
      <c r="D66" s="215"/>
      <c r="E66" s="212"/>
      <c r="F66" s="219"/>
      <c r="G66" s="220"/>
      <c r="H66" s="220"/>
      <c r="I66" s="220"/>
      <c r="J66" s="220"/>
      <c r="K66" s="257"/>
      <c r="L66" s="55"/>
      <c r="M66" s="3"/>
      <c r="N66" s="67"/>
      <c r="O66" s="55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57"/>
      <c r="AI66" s="55"/>
      <c r="AJ66" s="30"/>
      <c r="AK66" s="30"/>
      <c r="AL66" s="30"/>
      <c r="AM66" s="45"/>
      <c r="AN66" s="30"/>
      <c r="AO66" s="45"/>
      <c r="AP66" s="30"/>
      <c r="AQ66" s="30"/>
      <c r="AR66" s="30"/>
      <c r="AS66" s="45"/>
      <c r="AT66" s="45"/>
      <c r="AU66" s="30"/>
      <c r="AV66" s="30"/>
      <c r="AW66" s="30"/>
      <c r="AX66" s="30"/>
      <c r="AY66" s="45"/>
      <c r="AZ66" s="30"/>
      <c r="BA66" s="30"/>
      <c r="BB66" s="30"/>
      <c r="BC66" s="30"/>
      <c r="BD66" s="45"/>
      <c r="BE66" s="57"/>
      <c r="BF66" s="55"/>
      <c r="BG66" s="30"/>
      <c r="BH66" s="30"/>
      <c r="BI66" s="45"/>
      <c r="BJ66" s="30"/>
      <c r="BK66" s="30"/>
      <c r="BL66" s="30"/>
      <c r="BM66" s="45"/>
      <c r="BN66" s="30"/>
      <c r="BO66" s="30"/>
      <c r="BP66" s="30"/>
      <c r="BQ66" s="30"/>
      <c r="BR66" s="45"/>
      <c r="BS66" s="30"/>
      <c r="BT66" s="45"/>
      <c r="BU66" s="30"/>
      <c r="BV66" s="30"/>
      <c r="BW66" s="30"/>
      <c r="BX66" s="57"/>
      <c r="BY66" s="68"/>
      <c r="BZ66" s="30"/>
      <c r="CA66" s="30"/>
      <c r="CB66" s="30"/>
      <c r="CC66" s="168">
        <v>6</v>
      </c>
      <c r="CD66" s="30"/>
      <c r="CE66" s="30"/>
      <c r="CF66" s="30"/>
      <c r="CG66" s="30"/>
      <c r="CH66" s="45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57"/>
      <c r="CU66" s="68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57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</row>
    <row r="67" spans="1:223" s="15" customFormat="1" ht="15" x14ac:dyDescent="0.25">
      <c r="A67" s="254"/>
      <c r="B67" s="230"/>
      <c r="C67" s="138" t="s">
        <v>114</v>
      </c>
      <c r="D67" s="215"/>
      <c r="E67" s="212"/>
      <c r="F67" s="219"/>
      <c r="G67" s="220"/>
      <c r="H67" s="220"/>
      <c r="I67" s="220"/>
      <c r="J67" s="220"/>
      <c r="K67" s="257"/>
      <c r="L67" s="55"/>
      <c r="M67" s="3"/>
      <c r="N67" s="67"/>
      <c r="O67" s="55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57"/>
      <c r="AI67" s="55"/>
      <c r="AJ67" s="30"/>
      <c r="AK67" s="30"/>
      <c r="AL67" s="30"/>
      <c r="AM67" s="45"/>
      <c r="AN67" s="30"/>
      <c r="AO67" s="45"/>
      <c r="AP67" s="30"/>
      <c r="AQ67" s="30"/>
      <c r="AR67" s="30"/>
      <c r="AS67" s="45"/>
      <c r="AT67" s="45"/>
      <c r="AU67" s="30"/>
      <c r="AV67" s="30"/>
      <c r="AW67" s="30"/>
      <c r="AX67" s="30"/>
      <c r="AY67" s="45"/>
      <c r="AZ67" s="30"/>
      <c r="BA67" s="30"/>
      <c r="BB67" s="30"/>
      <c r="BC67" s="30"/>
      <c r="BD67" s="45"/>
      <c r="BE67" s="57"/>
      <c r="BF67" s="55"/>
      <c r="BG67" s="30"/>
      <c r="BH67" s="30"/>
      <c r="BI67" s="45"/>
      <c r="BJ67" s="30"/>
      <c r="BK67" s="30"/>
      <c r="BL67" s="30"/>
      <c r="BM67" s="45"/>
      <c r="BN67" s="30"/>
      <c r="BO67" s="30"/>
      <c r="BP67" s="30"/>
      <c r="BQ67" s="30"/>
      <c r="BR67" s="45"/>
      <c r="BS67" s="30"/>
      <c r="BT67" s="45"/>
      <c r="BU67" s="30"/>
      <c r="BV67" s="30"/>
      <c r="BW67" s="30"/>
      <c r="BX67" s="57"/>
      <c r="BY67" s="68"/>
      <c r="BZ67" s="30"/>
      <c r="CA67" s="30"/>
      <c r="CB67" s="30"/>
      <c r="CC67" s="45"/>
      <c r="CD67" s="30"/>
      <c r="CE67" s="30"/>
      <c r="CF67" s="30"/>
      <c r="CG67" s="30"/>
      <c r="CH67" s="168">
        <v>6</v>
      </c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57"/>
      <c r="CU67" s="68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57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</row>
    <row r="68" spans="1:223" s="15" customFormat="1" ht="60.75" customHeight="1" x14ac:dyDescent="0.25">
      <c r="A68" s="254"/>
      <c r="B68" s="229" t="s">
        <v>118</v>
      </c>
      <c r="C68" s="138" t="s">
        <v>96</v>
      </c>
      <c r="D68" s="215"/>
      <c r="E68" s="212"/>
      <c r="F68" s="219"/>
      <c r="G68" s="220"/>
      <c r="H68" s="220"/>
      <c r="I68" s="220"/>
      <c r="J68" s="220"/>
      <c r="K68" s="257"/>
      <c r="L68" s="55"/>
      <c r="M68" s="3"/>
      <c r="N68" s="67"/>
      <c r="O68" s="55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57"/>
      <c r="AI68" s="55"/>
      <c r="AJ68" s="30"/>
      <c r="AK68" s="30"/>
      <c r="AL68" s="30"/>
      <c r="AM68" s="45"/>
      <c r="AN68" s="30"/>
      <c r="AO68" s="45"/>
      <c r="AP68" s="30"/>
      <c r="AQ68" s="30"/>
      <c r="AR68" s="30"/>
      <c r="AS68" s="45"/>
      <c r="AT68" s="45"/>
      <c r="AU68" s="30"/>
      <c r="AV68" s="30"/>
      <c r="AW68" s="30"/>
      <c r="AX68" s="30"/>
      <c r="AY68" s="45"/>
      <c r="AZ68" s="30"/>
      <c r="BA68" s="30"/>
      <c r="BB68" s="30"/>
      <c r="BC68" s="30"/>
      <c r="BD68" s="45"/>
      <c r="BE68" s="57"/>
      <c r="BF68" s="55"/>
      <c r="BG68" s="30"/>
      <c r="BH68" s="30"/>
      <c r="BI68" s="45"/>
      <c r="BJ68" s="30"/>
      <c r="BK68" s="30"/>
      <c r="BL68" s="30"/>
      <c r="BM68" s="45"/>
      <c r="BN68" s="30"/>
      <c r="BO68" s="30"/>
      <c r="BP68" s="30"/>
      <c r="BQ68" s="30"/>
      <c r="BR68" s="45"/>
      <c r="BS68" s="30"/>
      <c r="BT68" s="30"/>
      <c r="BU68" s="30"/>
      <c r="BV68" s="30"/>
      <c r="BW68" s="30"/>
      <c r="BX68" s="57"/>
      <c r="BY68" s="68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64">
        <v>6</v>
      </c>
      <c r="CN68" s="30"/>
      <c r="CO68" s="30"/>
      <c r="CP68" s="30"/>
      <c r="CQ68" s="30"/>
      <c r="CR68" s="185"/>
      <c r="CS68" s="30"/>
      <c r="CT68" s="57"/>
      <c r="CU68" s="68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57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</row>
    <row r="69" spans="1:223" s="15" customFormat="1" ht="15.75" thickBot="1" x14ac:dyDescent="0.3">
      <c r="A69" s="254"/>
      <c r="B69" s="230"/>
      <c r="C69" s="138" t="s">
        <v>100</v>
      </c>
      <c r="D69" s="216"/>
      <c r="E69" s="213"/>
      <c r="F69" s="221"/>
      <c r="G69" s="222"/>
      <c r="H69" s="222"/>
      <c r="I69" s="222"/>
      <c r="J69" s="222"/>
      <c r="K69" s="258"/>
      <c r="L69" s="56"/>
      <c r="M69" s="41"/>
      <c r="N69" s="106"/>
      <c r="O69" s="5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58"/>
      <c r="AI69" s="56"/>
      <c r="AJ69" s="46"/>
      <c r="AK69" s="46"/>
      <c r="AL69" s="46"/>
      <c r="AM69" s="104"/>
      <c r="AN69" s="46"/>
      <c r="AO69" s="104"/>
      <c r="AP69" s="46"/>
      <c r="AQ69" s="46"/>
      <c r="AR69" s="46"/>
      <c r="AS69" s="104"/>
      <c r="AT69" s="104"/>
      <c r="AU69" s="46"/>
      <c r="AV69" s="46"/>
      <c r="AW69" s="46"/>
      <c r="AX69" s="46"/>
      <c r="AY69" s="104"/>
      <c r="AZ69" s="46"/>
      <c r="BA69" s="46"/>
      <c r="BB69" s="46"/>
      <c r="BC69" s="46"/>
      <c r="BD69" s="104"/>
      <c r="BE69" s="58"/>
      <c r="BF69" s="56"/>
      <c r="BG69" s="46"/>
      <c r="BH69" s="46"/>
      <c r="BI69" s="104"/>
      <c r="BJ69" s="46"/>
      <c r="BK69" s="46"/>
      <c r="BL69" s="46"/>
      <c r="BM69" s="104"/>
      <c r="BN69" s="46"/>
      <c r="BO69" s="46"/>
      <c r="BP69" s="46"/>
      <c r="BQ69" s="46"/>
      <c r="BR69" s="104"/>
      <c r="BS69" s="46"/>
      <c r="BT69" s="46"/>
      <c r="BU69" s="46"/>
      <c r="BV69" s="46"/>
      <c r="BW69" s="46"/>
      <c r="BX69" s="58"/>
      <c r="BY69" s="131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169">
        <v>6</v>
      </c>
      <c r="CS69" s="46"/>
      <c r="CT69" s="58"/>
      <c r="CU69" s="131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58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</row>
    <row r="70" spans="1:223" s="15" customFormat="1" ht="15" x14ac:dyDescent="0.25">
      <c r="A70" s="254"/>
      <c r="B70" s="91" t="s">
        <v>109</v>
      </c>
      <c r="C70" s="138"/>
      <c r="D70" s="217"/>
      <c r="E70" s="223"/>
      <c r="F70" s="208">
        <v>50</v>
      </c>
      <c r="G70" s="217"/>
      <c r="H70" s="218"/>
      <c r="I70" s="218"/>
      <c r="J70" s="218"/>
      <c r="K70" s="256">
        <v>50</v>
      </c>
      <c r="L70" s="96"/>
      <c r="M70" s="105"/>
      <c r="N70" s="109"/>
      <c r="O70" s="96"/>
      <c r="P70" s="100"/>
      <c r="Q70" s="100"/>
      <c r="R70" s="100"/>
      <c r="S70" s="100"/>
      <c r="T70" s="100"/>
      <c r="U70" s="100"/>
      <c r="V70" s="100"/>
      <c r="W70" s="100"/>
      <c r="X70" s="102"/>
      <c r="Y70" s="100"/>
      <c r="Z70" s="100"/>
      <c r="AA70" s="100"/>
      <c r="AB70" s="100"/>
      <c r="AC70" s="100"/>
      <c r="AD70" s="100"/>
      <c r="AE70" s="100"/>
      <c r="AF70" s="100"/>
      <c r="AG70" s="100"/>
      <c r="AH70" s="98"/>
      <c r="AI70" s="142"/>
      <c r="AJ70" s="141"/>
      <c r="AK70" s="141"/>
      <c r="AL70" s="141"/>
      <c r="AM70" s="141"/>
      <c r="AN70" s="141"/>
      <c r="AO70" s="141"/>
      <c r="AP70" s="141"/>
      <c r="AQ70" s="141"/>
      <c r="AR70" s="123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3"/>
      <c r="BF70" s="142"/>
      <c r="BG70" s="123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4"/>
      <c r="BY70" s="134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3"/>
      <c r="CR70" s="103"/>
      <c r="CS70" s="103"/>
      <c r="CT70" s="98"/>
      <c r="CU70" s="145"/>
      <c r="CV70" s="141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41"/>
      <c r="DK70" s="141"/>
      <c r="DL70" s="141"/>
      <c r="DM70" s="144"/>
      <c r="DN70" s="144"/>
      <c r="DO70" s="144"/>
      <c r="DP70" s="143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</row>
    <row r="71" spans="1:223" s="15" customFormat="1" ht="30" x14ac:dyDescent="0.25">
      <c r="A71" s="254"/>
      <c r="B71" s="136" t="s">
        <v>115</v>
      </c>
      <c r="C71" s="25" t="s">
        <v>128</v>
      </c>
      <c r="D71" s="219"/>
      <c r="E71" s="224"/>
      <c r="F71" s="209"/>
      <c r="G71" s="219"/>
      <c r="H71" s="220"/>
      <c r="I71" s="220"/>
      <c r="J71" s="220"/>
      <c r="K71" s="257"/>
      <c r="L71" s="139"/>
      <c r="M71" s="123"/>
      <c r="N71" s="140"/>
      <c r="O71" s="139"/>
      <c r="P71" s="141"/>
      <c r="Q71" s="141"/>
      <c r="R71" s="141"/>
      <c r="S71" s="141"/>
      <c r="T71" s="141"/>
      <c r="U71" s="141"/>
      <c r="V71" s="141"/>
      <c r="W71" s="141"/>
      <c r="X71" s="11"/>
      <c r="Y71" s="141"/>
      <c r="Z71" s="141"/>
      <c r="AA71" s="30"/>
      <c r="AB71" s="30"/>
      <c r="AC71" s="30"/>
      <c r="AD71" s="30"/>
      <c r="AE71" s="30"/>
      <c r="AF71" s="30"/>
      <c r="AG71" s="30"/>
      <c r="AH71" s="57"/>
      <c r="AI71" s="142"/>
      <c r="AJ71" s="141"/>
      <c r="AK71" s="141"/>
      <c r="AL71" s="141"/>
      <c r="AM71" s="141"/>
      <c r="AN71" s="141"/>
      <c r="AO71" s="141"/>
      <c r="AP71" s="141"/>
      <c r="AQ71" s="141"/>
      <c r="AR71" s="123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2"/>
      <c r="BD71" s="118">
        <v>5</v>
      </c>
      <c r="BE71" s="143"/>
      <c r="BF71" s="142"/>
      <c r="BG71" s="123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4"/>
      <c r="BY71" s="145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4"/>
      <c r="CR71" s="144"/>
      <c r="CS71" s="144"/>
      <c r="CT71" s="143"/>
      <c r="CU71" s="145"/>
      <c r="CV71" s="141"/>
      <c r="CW71" s="141"/>
      <c r="CX71" s="141"/>
      <c r="CY71" s="141"/>
      <c r="CZ71" s="141"/>
      <c r="DA71" s="141"/>
      <c r="DB71" s="141"/>
      <c r="DC71" s="141"/>
      <c r="DD71" s="141"/>
      <c r="DE71" s="141"/>
      <c r="DF71" s="141"/>
      <c r="DG71" s="141"/>
      <c r="DH71" s="141"/>
      <c r="DI71" s="141"/>
      <c r="DJ71" s="141"/>
      <c r="DK71" s="141"/>
      <c r="DL71" s="141"/>
      <c r="DM71" s="144"/>
      <c r="DN71" s="144"/>
      <c r="DO71" s="144"/>
      <c r="DP71" s="143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</row>
    <row r="72" spans="1:223" s="15" customFormat="1" ht="30" customHeight="1" x14ac:dyDescent="0.25">
      <c r="A72" s="254"/>
      <c r="B72" s="229" t="s">
        <v>116</v>
      </c>
      <c r="C72" s="138" t="s">
        <v>96</v>
      </c>
      <c r="D72" s="219"/>
      <c r="E72" s="224"/>
      <c r="F72" s="209"/>
      <c r="G72" s="219"/>
      <c r="H72" s="220"/>
      <c r="I72" s="220"/>
      <c r="J72" s="220"/>
      <c r="K72" s="257"/>
      <c r="L72" s="55"/>
      <c r="M72" s="3"/>
      <c r="N72" s="9"/>
      <c r="O72" s="55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43"/>
      <c r="AD72" s="30"/>
      <c r="AE72" s="30"/>
      <c r="AF72" s="30"/>
      <c r="AG72" s="30"/>
      <c r="AH72" s="162"/>
      <c r="AI72" s="115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"/>
      <c r="AX72" s="30"/>
      <c r="AY72" s="30"/>
      <c r="AZ72" s="30"/>
      <c r="BA72" s="30"/>
      <c r="BB72" s="3"/>
      <c r="BC72" s="115"/>
      <c r="BD72" s="30"/>
      <c r="BE72" s="57"/>
      <c r="BF72" s="115"/>
      <c r="BG72" s="30"/>
      <c r="BH72" s="30"/>
      <c r="BI72" s="183">
        <v>5</v>
      </c>
      <c r="BJ72" s="30"/>
      <c r="BK72" s="3"/>
      <c r="BL72" s="30"/>
      <c r="BM72" s="45"/>
      <c r="BN72" s="30"/>
      <c r="BO72" s="30"/>
      <c r="BP72" s="30"/>
      <c r="BQ72" s="30"/>
      <c r="BR72" s="185"/>
      <c r="BS72" s="30"/>
      <c r="BT72" s="30"/>
      <c r="BU72" s="3"/>
      <c r="BV72" s="30"/>
      <c r="BW72" s="30"/>
      <c r="BX72" s="61"/>
      <c r="BY72" s="55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61"/>
      <c r="CR72" s="61"/>
      <c r="CS72" s="61"/>
      <c r="CT72" s="57"/>
      <c r="CU72" s="55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61"/>
      <c r="DN72" s="61"/>
      <c r="DO72" s="61"/>
      <c r="DP72" s="57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</row>
    <row r="73" spans="1:223" s="15" customFormat="1" ht="15" x14ac:dyDescent="0.25">
      <c r="A73" s="254"/>
      <c r="B73" s="230"/>
      <c r="C73" s="138" t="s">
        <v>99</v>
      </c>
      <c r="D73" s="219"/>
      <c r="E73" s="224"/>
      <c r="F73" s="209"/>
      <c r="G73" s="219"/>
      <c r="H73" s="220"/>
      <c r="I73" s="220"/>
      <c r="J73" s="220"/>
      <c r="K73" s="257"/>
      <c r="L73" s="55"/>
      <c r="M73" s="3"/>
      <c r="N73" s="9"/>
      <c r="O73" s="55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43"/>
      <c r="AD73" s="30"/>
      <c r="AE73" s="30"/>
      <c r="AF73" s="30"/>
      <c r="AG73" s="30"/>
      <c r="AH73" s="162"/>
      <c r="AI73" s="115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"/>
      <c r="AX73" s="30"/>
      <c r="AY73" s="30"/>
      <c r="AZ73" s="30"/>
      <c r="BA73" s="30"/>
      <c r="BB73" s="3"/>
      <c r="BC73" s="115"/>
      <c r="BD73" s="30"/>
      <c r="BE73" s="57"/>
      <c r="BF73" s="115"/>
      <c r="BG73" s="30"/>
      <c r="BH73" s="30"/>
      <c r="BI73" s="45"/>
      <c r="BJ73" s="30"/>
      <c r="BK73" s="3"/>
      <c r="BL73" s="30"/>
      <c r="BM73" s="174">
        <v>5</v>
      </c>
      <c r="BN73" s="30"/>
      <c r="BO73" s="30"/>
      <c r="BP73" s="30"/>
      <c r="BQ73" s="30"/>
      <c r="BR73" s="185"/>
      <c r="BS73" s="174">
        <v>5</v>
      </c>
      <c r="BT73" s="30"/>
      <c r="BU73" s="3"/>
      <c r="BV73" s="30"/>
      <c r="BW73" s="30"/>
      <c r="BX73" s="61"/>
      <c r="BY73" s="55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61"/>
      <c r="CR73" s="61"/>
      <c r="CS73" s="61"/>
      <c r="CT73" s="57"/>
      <c r="CU73" s="55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61"/>
      <c r="DN73" s="61"/>
      <c r="DO73" s="61"/>
      <c r="DP73" s="57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</row>
    <row r="74" spans="1:223" s="15" customFormat="1" ht="15" x14ac:dyDescent="0.25">
      <c r="A74" s="254"/>
      <c r="B74" s="229" t="s">
        <v>117</v>
      </c>
      <c r="C74" s="138" t="s">
        <v>96</v>
      </c>
      <c r="D74" s="219"/>
      <c r="E74" s="224"/>
      <c r="F74" s="209"/>
      <c r="G74" s="219"/>
      <c r="H74" s="220"/>
      <c r="I74" s="220"/>
      <c r="J74" s="220"/>
      <c r="K74" s="257"/>
      <c r="L74" s="55"/>
      <c r="M74" s="3"/>
      <c r="N74" s="9"/>
      <c r="O74" s="55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57"/>
      <c r="AI74" s="115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57"/>
      <c r="BF74" s="115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118">
        <v>6</v>
      </c>
      <c r="BX74" s="61"/>
      <c r="BY74" s="55"/>
      <c r="BZ74" s="30"/>
      <c r="CA74" s="185"/>
      <c r="CB74" s="30"/>
      <c r="CC74" s="30"/>
      <c r="CD74" s="3"/>
      <c r="CE74" s="30"/>
      <c r="CF74" s="45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61"/>
      <c r="CR74" s="61"/>
      <c r="CS74" s="61"/>
      <c r="CT74" s="57"/>
      <c r="CU74" s="55"/>
      <c r="CV74" s="30"/>
      <c r="CW74" s="30"/>
      <c r="CX74" s="30"/>
      <c r="CY74" s="30"/>
      <c r="CZ74" s="3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61"/>
      <c r="DN74" s="61"/>
      <c r="DO74" s="61"/>
      <c r="DP74" s="57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</row>
    <row r="75" spans="1:223" s="15" customFormat="1" ht="15" x14ac:dyDescent="0.25">
      <c r="A75" s="254"/>
      <c r="B75" s="231"/>
      <c r="C75" s="138" t="s">
        <v>99</v>
      </c>
      <c r="D75" s="219"/>
      <c r="E75" s="224"/>
      <c r="F75" s="209"/>
      <c r="G75" s="219"/>
      <c r="H75" s="220"/>
      <c r="I75" s="220"/>
      <c r="J75" s="220"/>
      <c r="K75" s="257"/>
      <c r="L75" s="55"/>
      <c r="M75" s="3"/>
      <c r="N75" s="9"/>
      <c r="O75" s="55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57"/>
      <c r="AI75" s="115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57"/>
      <c r="BF75" s="115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45"/>
      <c r="BX75" s="61"/>
      <c r="BY75" s="55"/>
      <c r="BZ75" s="30"/>
      <c r="CA75" s="185"/>
      <c r="CB75" s="30"/>
      <c r="CC75" s="30"/>
      <c r="CD75" s="3"/>
      <c r="CE75" s="30"/>
      <c r="CF75" s="45"/>
      <c r="CG75" s="30"/>
      <c r="CH75" s="30"/>
      <c r="CI75" s="118">
        <v>6</v>
      </c>
      <c r="CJ75" s="30"/>
      <c r="CK75" s="30"/>
      <c r="CL75" s="30"/>
      <c r="CM75" s="30"/>
      <c r="CN75" s="30"/>
      <c r="CO75" s="30"/>
      <c r="CP75" s="30"/>
      <c r="CQ75" s="61"/>
      <c r="CR75" s="61"/>
      <c r="CS75" s="61"/>
      <c r="CT75" s="57"/>
      <c r="CU75" s="55"/>
      <c r="CV75" s="30"/>
      <c r="CW75" s="30"/>
      <c r="CX75" s="30"/>
      <c r="CY75" s="30"/>
      <c r="CZ75" s="3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61"/>
      <c r="DN75" s="61"/>
      <c r="DO75" s="61"/>
      <c r="DP75" s="57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</row>
    <row r="76" spans="1:223" s="15" customFormat="1" ht="15" x14ac:dyDescent="0.25">
      <c r="A76" s="254"/>
      <c r="B76" s="230"/>
      <c r="C76" s="138" t="s">
        <v>114</v>
      </c>
      <c r="D76" s="219"/>
      <c r="E76" s="224"/>
      <c r="F76" s="209"/>
      <c r="G76" s="219"/>
      <c r="H76" s="220"/>
      <c r="I76" s="220"/>
      <c r="J76" s="220"/>
      <c r="K76" s="257"/>
      <c r="L76" s="55"/>
      <c r="M76" s="3"/>
      <c r="N76" s="9"/>
      <c r="O76" s="55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57"/>
      <c r="AI76" s="115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57"/>
      <c r="BF76" s="115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45"/>
      <c r="BX76" s="61"/>
      <c r="BY76" s="55"/>
      <c r="BZ76" s="30"/>
      <c r="CA76" s="185"/>
      <c r="CB76" s="30"/>
      <c r="CC76" s="30"/>
      <c r="CD76" s="3"/>
      <c r="CE76" s="30"/>
      <c r="CF76" s="118">
        <v>6</v>
      </c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61"/>
      <c r="CR76" s="61"/>
      <c r="CS76" s="61"/>
      <c r="CT76" s="57"/>
      <c r="CU76" s="55"/>
      <c r="CV76" s="30"/>
      <c r="CW76" s="30"/>
      <c r="CX76" s="30"/>
      <c r="CY76" s="30"/>
      <c r="CZ76" s="3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61"/>
      <c r="DN76" s="61"/>
      <c r="DO76" s="61"/>
      <c r="DP76" s="57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</row>
    <row r="77" spans="1:223" s="15" customFormat="1" ht="60" customHeight="1" x14ac:dyDescent="0.25">
      <c r="A77" s="254"/>
      <c r="B77" s="229" t="s">
        <v>118</v>
      </c>
      <c r="C77" s="138" t="s">
        <v>96</v>
      </c>
      <c r="D77" s="219"/>
      <c r="E77" s="224"/>
      <c r="F77" s="209"/>
      <c r="G77" s="219"/>
      <c r="H77" s="220"/>
      <c r="I77" s="220"/>
      <c r="J77" s="220"/>
      <c r="K77" s="257"/>
      <c r="L77" s="55"/>
      <c r="M77" s="3"/>
      <c r="N77" s="9"/>
      <c r="O77" s="55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57"/>
      <c r="AI77" s="115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57"/>
      <c r="BF77" s="115"/>
      <c r="BG77" s="30"/>
      <c r="BH77" s="30"/>
      <c r="BI77" s="30"/>
      <c r="BJ77" s="30"/>
      <c r="BK77" s="30"/>
      <c r="BL77" s="30"/>
      <c r="BM77" s="30"/>
      <c r="BN77" s="30"/>
      <c r="BO77" s="30"/>
      <c r="BP77" s="3"/>
      <c r="BQ77" s="30"/>
      <c r="BR77" s="30"/>
      <c r="BS77" s="30"/>
      <c r="BT77" s="30"/>
      <c r="BU77" s="30"/>
      <c r="BV77" s="30"/>
      <c r="BW77" s="30"/>
      <c r="BX77" s="61"/>
      <c r="BY77" s="55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184"/>
      <c r="CL77" s="30"/>
      <c r="CM77" s="30"/>
      <c r="CN77" s="30"/>
      <c r="CO77" s="30"/>
      <c r="CP77" s="118">
        <v>6</v>
      </c>
      <c r="CQ77" s="61"/>
      <c r="CR77" s="61"/>
      <c r="CS77" s="61"/>
      <c r="CT77" s="57"/>
      <c r="CU77" s="55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61"/>
      <c r="DN77" s="61"/>
      <c r="DO77" s="61"/>
      <c r="DP77" s="57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</row>
    <row r="78" spans="1:223" s="15" customFormat="1" ht="15.75" thickBot="1" x14ac:dyDescent="0.3">
      <c r="A78" s="254"/>
      <c r="B78" s="230"/>
      <c r="C78" s="138" t="s">
        <v>100</v>
      </c>
      <c r="D78" s="221"/>
      <c r="E78" s="225"/>
      <c r="F78" s="210"/>
      <c r="G78" s="221"/>
      <c r="H78" s="222"/>
      <c r="I78" s="222"/>
      <c r="J78" s="222"/>
      <c r="K78" s="258"/>
      <c r="L78" s="163"/>
      <c r="M78" s="166"/>
      <c r="N78" s="167"/>
      <c r="O78" s="163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5"/>
      <c r="AI78" s="142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3"/>
      <c r="BF78" s="142"/>
      <c r="BG78" s="141"/>
      <c r="BH78" s="141"/>
      <c r="BI78" s="141"/>
      <c r="BJ78" s="141"/>
      <c r="BK78" s="141"/>
      <c r="BL78" s="141"/>
      <c r="BM78" s="141"/>
      <c r="BN78" s="141"/>
      <c r="BO78" s="141"/>
      <c r="BP78" s="123"/>
      <c r="BQ78" s="141"/>
      <c r="BR78" s="141"/>
      <c r="BS78" s="141"/>
      <c r="BT78" s="141"/>
      <c r="BU78" s="141"/>
      <c r="BV78" s="141"/>
      <c r="BW78" s="141"/>
      <c r="BX78" s="144"/>
      <c r="BY78" s="163"/>
      <c r="BZ78" s="164"/>
      <c r="CA78" s="164"/>
      <c r="CB78" s="164"/>
      <c r="CC78" s="164"/>
      <c r="CD78" s="164"/>
      <c r="CE78" s="164"/>
      <c r="CF78" s="164"/>
      <c r="CG78" s="164"/>
      <c r="CH78" s="164"/>
      <c r="CI78" s="164"/>
      <c r="CJ78" s="164"/>
      <c r="CK78" s="188">
        <v>6</v>
      </c>
      <c r="CL78" s="164"/>
      <c r="CM78" s="164"/>
      <c r="CN78" s="164"/>
      <c r="CO78" s="164"/>
      <c r="CP78" s="164"/>
      <c r="CQ78" s="189"/>
      <c r="CR78" s="189"/>
      <c r="CS78" s="189"/>
      <c r="CT78" s="165"/>
      <c r="CU78" s="139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4"/>
      <c r="DN78" s="144"/>
      <c r="DO78" s="144"/>
      <c r="DP78" s="143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</row>
    <row r="79" spans="1:223" s="15" customFormat="1" ht="15" x14ac:dyDescent="0.25">
      <c r="A79" s="254"/>
      <c r="B79" s="91" t="s">
        <v>110</v>
      </c>
      <c r="C79" s="42"/>
      <c r="D79" s="217"/>
      <c r="E79" s="218"/>
      <c r="F79" s="218"/>
      <c r="G79" s="245">
        <v>50</v>
      </c>
      <c r="H79" s="217"/>
      <c r="I79" s="218"/>
      <c r="J79" s="241"/>
      <c r="K79" s="259">
        <v>50</v>
      </c>
      <c r="L79" s="96"/>
      <c r="M79" s="105"/>
      <c r="N79" s="109"/>
      <c r="O79" s="96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98"/>
      <c r="AI79" s="96"/>
      <c r="AJ79" s="100"/>
      <c r="AK79" s="100"/>
      <c r="AL79" s="105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9"/>
      <c r="BF79" s="128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100"/>
      <c r="BS79" s="105"/>
      <c r="BT79" s="100"/>
      <c r="BU79" s="100"/>
      <c r="BV79" s="100"/>
      <c r="BW79" s="100"/>
      <c r="BX79" s="103"/>
      <c r="BY79" s="139"/>
      <c r="BZ79" s="141"/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4"/>
      <c r="CR79" s="144"/>
      <c r="CS79" s="144"/>
      <c r="CT79" s="143"/>
      <c r="CU79" s="96"/>
      <c r="CV79" s="100"/>
      <c r="CW79" s="100"/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100"/>
      <c r="DM79" s="103"/>
      <c r="DN79" s="103"/>
      <c r="DO79" s="103"/>
      <c r="DP79" s="98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</row>
    <row r="80" spans="1:223" s="15" customFormat="1" ht="30" x14ac:dyDescent="0.25">
      <c r="A80" s="254"/>
      <c r="B80" s="136" t="s">
        <v>115</v>
      </c>
      <c r="C80" s="25" t="s">
        <v>128</v>
      </c>
      <c r="D80" s="219"/>
      <c r="E80" s="220"/>
      <c r="F80" s="220"/>
      <c r="G80" s="246"/>
      <c r="H80" s="219"/>
      <c r="I80" s="220"/>
      <c r="J80" s="242"/>
      <c r="K80" s="259"/>
      <c r="L80" s="139"/>
      <c r="M80" s="123"/>
      <c r="N80" s="140"/>
      <c r="O80" s="139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3"/>
      <c r="AI80" s="139"/>
      <c r="AJ80" s="141"/>
      <c r="AK80" s="141"/>
      <c r="AL80" s="123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77">
        <v>5</v>
      </c>
      <c r="BD80" s="141"/>
      <c r="BE80" s="140"/>
      <c r="BF80" s="142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23"/>
      <c r="BT80" s="141"/>
      <c r="BU80" s="141"/>
      <c r="BV80" s="141"/>
      <c r="BW80" s="141"/>
      <c r="BX80" s="144"/>
      <c r="BY80" s="139"/>
      <c r="BZ80" s="141"/>
      <c r="CA80" s="141"/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4"/>
      <c r="CR80" s="144"/>
      <c r="CS80" s="144"/>
      <c r="CT80" s="143"/>
      <c r="CU80" s="139"/>
      <c r="CV80" s="141"/>
      <c r="CW80" s="141"/>
      <c r="CX80" s="141"/>
      <c r="CY80" s="141"/>
      <c r="CZ80" s="141"/>
      <c r="DA80" s="141"/>
      <c r="DB80" s="141"/>
      <c r="DC80" s="141"/>
      <c r="DD80" s="141"/>
      <c r="DE80" s="141"/>
      <c r="DF80" s="141"/>
      <c r="DG80" s="141"/>
      <c r="DH80" s="141"/>
      <c r="DI80" s="141"/>
      <c r="DJ80" s="141"/>
      <c r="DK80" s="141"/>
      <c r="DL80" s="141"/>
      <c r="DM80" s="144"/>
      <c r="DN80" s="144"/>
      <c r="DO80" s="144"/>
      <c r="DP80" s="143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</row>
    <row r="81" spans="1:223" s="15" customFormat="1" ht="30" customHeight="1" x14ac:dyDescent="0.25">
      <c r="A81" s="254"/>
      <c r="B81" s="229" t="s">
        <v>116</v>
      </c>
      <c r="C81" s="138" t="s">
        <v>96</v>
      </c>
      <c r="D81" s="219"/>
      <c r="E81" s="220"/>
      <c r="F81" s="220"/>
      <c r="G81" s="246"/>
      <c r="H81" s="219"/>
      <c r="I81" s="220"/>
      <c r="J81" s="242"/>
      <c r="K81" s="259"/>
      <c r="L81" s="55"/>
      <c r="M81" s="3"/>
      <c r="N81" s="9"/>
      <c r="O81" s="55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57"/>
      <c r="AI81" s="55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"/>
      <c r="AU81" s="30"/>
      <c r="AV81" s="30"/>
      <c r="AW81" s="30"/>
      <c r="AX81" s="30"/>
      <c r="AY81" s="30"/>
      <c r="AZ81" s="30"/>
      <c r="BA81" s="3"/>
      <c r="BB81" s="30"/>
      <c r="BC81" s="30"/>
      <c r="BD81" s="30"/>
      <c r="BE81" s="57"/>
      <c r="BF81" s="115"/>
      <c r="BG81" s="3"/>
      <c r="BH81" s="186">
        <v>5</v>
      </c>
      <c r="BI81" s="30"/>
      <c r="BJ81" s="30"/>
      <c r="BK81" s="30"/>
      <c r="BL81" s="185"/>
      <c r="BM81" s="30"/>
      <c r="BN81" s="30"/>
      <c r="BO81" s="30"/>
      <c r="BP81" s="30"/>
      <c r="BQ81" s="45"/>
      <c r="BR81" s="30"/>
      <c r="BS81" s="30"/>
      <c r="BT81" s="30"/>
      <c r="BU81" s="30"/>
      <c r="BV81" s="30"/>
      <c r="BW81" s="30"/>
      <c r="BX81" s="61"/>
      <c r="BY81" s="55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61"/>
      <c r="CR81" s="61"/>
      <c r="CS81" s="61"/>
      <c r="CT81" s="57"/>
      <c r="CU81" s="55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61"/>
      <c r="DN81" s="61"/>
      <c r="DO81" s="61"/>
      <c r="DP81" s="57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</row>
    <row r="82" spans="1:223" s="15" customFormat="1" ht="15" x14ac:dyDescent="0.25">
      <c r="A82" s="254"/>
      <c r="B82" s="230"/>
      <c r="C82" s="138" t="s">
        <v>99</v>
      </c>
      <c r="D82" s="219"/>
      <c r="E82" s="220"/>
      <c r="F82" s="220"/>
      <c r="G82" s="246"/>
      <c r="H82" s="219"/>
      <c r="I82" s="220"/>
      <c r="J82" s="242"/>
      <c r="K82" s="259"/>
      <c r="L82" s="55"/>
      <c r="M82" s="3"/>
      <c r="N82" s="9"/>
      <c r="O82" s="55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57"/>
      <c r="AI82" s="55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"/>
      <c r="AU82" s="30"/>
      <c r="AV82" s="30"/>
      <c r="AW82" s="30"/>
      <c r="AX82" s="30"/>
      <c r="AY82" s="30"/>
      <c r="AZ82" s="30"/>
      <c r="BA82" s="3"/>
      <c r="BB82" s="30"/>
      <c r="BC82" s="30"/>
      <c r="BD82" s="30"/>
      <c r="BE82" s="57"/>
      <c r="BF82" s="115"/>
      <c r="BG82" s="3"/>
      <c r="BH82" s="45"/>
      <c r="BI82" s="30"/>
      <c r="BJ82" s="30"/>
      <c r="BK82" s="30"/>
      <c r="BL82" s="186">
        <v>5</v>
      </c>
      <c r="BM82" s="30"/>
      <c r="BN82" s="30"/>
      <c r="BO82" s="30"/>
      <c r="BP82" s="30"/>
      <c r="BQ82" s="45"/>
      <c r="BR82" s="30"/>
      <c r="BS82" s="30"/>
      <c r="BT82" s="186">
        <v>5</v>
      </c>
      <c r="BU82" s="30"/>
      <c r="BV82" s="30"/>
      <c r="BW82" s="30"/>
      <c r="BX82" s="61"/>
      <c r="BY82" s="55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61"/>
      <c r="CR82" s="61"/>
      <c r="CS82" s="61"/>
      <c r="CT82" s="57"/>
      <c r="CU82" s="55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61"/>
      <c r="DN82" s="61"/>
      <c r="DO82" s="61"/>
      <c r="DP82" s="57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</row>
    <row r="83" spans="1:223" s="15" customFormat="1" ht="15" x14ac:dyDescent="0.25">
      <c r="A83" s="254"/>
      <c r="B83" s="229" t="s">
        <v>117</v>
      </c>
      <c r="C83" s="138" t="s">
        <v>96</v>
      </c>
      <c r="D83" s="219"/>
      <c r="E83" s="220"/>
      <c r="F83" s="220"/>
      <c r="G83" s="246"/>
      <c r="H83" s="219"/>
      <c r="I83" s="220"/>
      <c r="J83" s="242"/>
      <c r="K83" s="259"/>
      <c r="L83" s="55"/>
      <c r="M83" s="3"/>
      <c r="N83" s="9"/>
      <c r="O83" s="55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57"/>
      <c r="AI83" s="55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57"/>
      <c r="BF83" s="115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186">
        <v>6</v>
      </c>
      <c r="BW83" s="30"/>
      <c r="BX83" s="61"/>
      <c r="BY83" s="55"/>
      <c r="BZ83" s="185"/>
      <c r="CA83" s="30"/>
      <c r="CB83" s="30"/>
      <c r="CC83" s="30"/>
      <c r="CD83" s="30"/>
      <c r="CE83" s="45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61"/>
      <c r="CR83" s="61"/>
      <c r="CS83" s="61"/>
      <c r="CT83" s="57"/>
      <c r="CU83" s="55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61"/>
      <c r="DN83" s="61"/>
      <c r="DO83" s="61"/>
      <c r="DP83" s="57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</row>
    <row r="84" spans="1:223" s="15" customFormat="1" ht="15" x14ac:dyDescent="0.25">
      <c r="A84" s="254"/>
      <c r="B84" s="231"/>
      <c r="C84" s="138" t="s">
        <v>99</v>
      </c>
      <c r="D84" s="219"/>
      <c r="E84" s="220"/>
      <c r="F84" s="220"/>
      <c r="G84" s="246"/>
      <c r="H84" s="219"/>
      <c r="I84" s="220"/>
      <c r="J84" s="242"/>
      <c r="K84" s="259"/>
      <c r="L84" s="55"/>
      <c r="M84" s="3"/>
      <c r="N84" s="9"/>
      <c r="O84" s="55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57"/>
      <c r="AI84" s="55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57"/>
      <c r="BF84" s="115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45"/>
      <c r="BW84" s="30"/>
      <c r="BX84" s="61"/>
      <c r="BY84" s="55"/>
      <c r="BZ84" s="185"/>
      <c r="CA84" s="30"/>
      <c r="CB84" s="30"/>
      <c r="CC84" s="30"/>
      <c r="CD84" s="30"/>
      <c r="CE84" s="45"/>
      <c r="CF84" s="30"/>
      <c r="CG84" s="30"/>
      <c r="CH84" s="30"/>
      <c r="CI84" s="30"/>
      <c r="CJ84" s="186">
        <v>6</v>
      </c>
      <c r="CK84" s="30"/>
      <c r="CL84" s="30"/>
      <c r="CM84" s="30"/>
      <c r="CN84" s="30"/>
      <c r="CO84" s="30"/>
      <c r="CP84" s="30"/>
      <c r="CQ84" s="61"/>
      <c r="CR84" s="61"/>
      <c r="CS84" s="61"/>
      <c r="CT84" s="57"/>
      <c r="CU84" s="55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61"/>
      <c r="DN84" s="61"/>
      <c r="DO84" s="61"/>
      <c r="DP84" s="57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</row>
    <row r="85" spans="1:223" s="15" customFormat="1" ht="15" x14ac:dyDescent="0.25">
      <c r="A85" s="254"/>
      <c r="B85" s="230"/>
      <c r="C85" s="138" t="s">
        <v>114</v>
      </c>
      <c r="D85" s="219"/>
      <c r="E85" s="220"/>
      <c r="F85" s="220"/>
      <c r="G85" s="246"/>
      <c r="H85" s="219"/>
      <c r="I85" s="220"/>
      <c r="J85" s="242"/>
      <c r="K85" s="259"/>
      <c r="L85" s="55"/>
      <c r="M85" s="3"/>
      <c r="N85" s="9"/>
      <c r="O85" s="55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57"/>
      <c r="AI85" s="55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57"/>
      <c r="BF85" s="115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45"/>
      <c r="BW85" s="30"/>
      <c r="BX85" s="61"/>
      <c r="BY85" s="55"/>
      <c r="BZ85" s="185"/>
      <c r="CA85" s="30"/>
      <c r="CB85" s="30"/>
      <c r="CC85" s="30"/>
      <c r="CD85" s="30"/>
      <c r="CE85" s="186">
        <v>6</v>
      </c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61"/>
      <c r="CR85" s="61"/>
      <c r="CS85" s="61"/>
      <c r="CT85" s="57"/>
      <c r="CU85" s="55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61"/>
      <c r="DN85" s="61"/>
      <c r="DO85" s="61"/>
      <c r="DP85" s="57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</row>
    <row r="86" spans="1:223" s="15" customFormat="1" ht="60" customHeight="1" x14ac:dyDescent="0.25">
      <c r="A86" s="254"/>
      <c r="B86" s="229" t="s">
        <v>118</v>
      </c>
      <c r="C86" s="138" t="s">
        <v>96</v>
      </c>
      <c r="D86" s="219"/>
      <c r="E86" s="220"/>
      <c r="F86" s="220"/>
      <c r="G86" s="246"/>
      <c r="H86" s="219"/>
      <c r="I86" s="220"/>
      <c r="J86" s="242"/>
      <c r="K86" s="259"/>
      <c r="L86" s="55"/>
      <c r="M86" s="3"/>
      <c r="N86" s="9"/>
      <c r="O86" s="55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57"/>
      <c r="AI86" s="55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57"/>
      <c r="BF86" s="115"/>
      <c r="BG86" s="30"/>
      <c r="BH86" s="30"/>
      <c r="BI86" s="30"/>
      <c r="BJ86" s="30"/>
      <c r="BK86" s="30"/>
      <c r="BL86" s="3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61"/>
      <c r="BY86" s="55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45"/>
      <c r="CK86" s="30"/>
      <c r="CL86" s="30"/>
      <c r="CM86" s="30"/>
      <c r="CN86" s="30"/>
      <c r="CO86" s="178">
        <v>6</v>
      </c>
      <c r="CP86" s="30"/>
      <c r="CQ86" s="61"/>
      <c r="CR86" s="61"/>
      <c r="CS86" s="61"/>
      <c r="CT86" s="57"/>
      <c r="CU86" s="55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61"/>
      <c r="DN86" s="61"/>
      <c r="DO86" s="61"/>
      <c r="DP86" s="57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</row>
    <row r="87" spans="1:223" s="15" customFormat="1" ht="15.75" thickBot="1" x14ac:dyDescent="0.3">
      <c r="A87" s="254"/>
      <c r="B87" s="230"/>
      <c r="C87" s="138" t="s">
        <v>100</v>
      </c>
      <c r="D87" s="221"/>
      <c r="E87" s="222"/>
      <c r="F87" s="222"/>
      <c r="G87" s="247"/>
      <c r="H87" s="221"/>
      <c r="I87" s="222"/>
      <c r="J87" s="243"/>
      <c r="K87" s="260"/>
      <c r="L87" s="154"/>
      <c r="M87" s="122"/>
      <c r="N87" s="160"/>
      <c r="O87" s="154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55"/>
      <c r="AI87" s="154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5"/>
      <c r="BF87" s="157"/>
      <c r="BG87" s="156"/>
      <c r="BH87" s="156"/>
      <c r="BI87" s="156"/>
      <c r="BJ87" s="156"/>
      <c r="BK87" s="156"/>
      <c r="BL87" s="122"/>
      <c r="BM87" s="156"/>
      <c r="BN87" s="156"/>
      <c r="BO87" s="156"/>
      <c r="BP87" s="156"/>
      <c r="BQ87" s="156"/>
      <c r="BR87" s="156"/>
      <c r="BS87" s="156"/>
      <c r="BT87" s="156"/>
      <c r="BU87" s="156"/>
      <c r="BV87" s="156"/>
      <c r="BW87" s="156"/>
      <c r="BX87" s="158"/>
      <c r="BY87" s="154"/>
      <c r="BZ87" s="156"/>
      <c r="CA87" s="156"/>
      <c r="CB87" s="156"/>
      <c r="CC87" s="156"/>
      <c r="CD87" s="156"/>
      <c r="CE87" s="156"/>
      <c r="CF87" s="156"/>
      <c r="CG87" s="156"/>
      <c r="CH87" s="156"/>
      <c r="CI87" s="156"/>
      <c r="CJ87" s="156"/>
      <c r="CK87" s="156"/>
      <c r="CL87" s="156"/>
      <c r="CM87" s="156"/>
      <c r="CN87" s="156"/>
      <c r="CO87" s="187"/>
      <c r="CP87" s="156"/>
      <c r="CQ87" s="158"/>
      <c r="CR87" s="158"/>
      <c r="CS87" s="190">
        <v>6</v>
      </c>
      <c r="CT87" s="155"/>
      <c r="CU87" s="154"/>
      <c r="CV87" s="156"/>
      <c r="CW87" s="156"/>
      <c r="CX87" s="156"/>
      <c r="CY87" s="156"/>
      <c r="CZ87" s="156"/>
      <c r="DA87" s="156"/>
      <c r="DB87" s="156"/>
      <c r="DC87" s="156"/>
      <c r="DD87" s="156"/>
      <c r="DE87" s="156"/>
      <c r="DF87" s="156"/>
      <c r="DG87" s="156"/>
      <c r="DH87" s="156"/>
      <c r="DI87" s="156"/>
      <c r="DJ87" s="156"/>
      <c r="DK87" s="156"/>
      <c r="DL87" s="156"/>
      <c r="DM87" s="158"/>
      <c r="DN87" s="158"/>
      <c r="DO87" s="158"/>
      <c r="DP87" s="155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</row>
    <row r="88" spans="1:223" s="15" customFormat="1" ht="15" x14ac:dyDescent="0.25">
      <c r="A88" s="254"/>
      <c r="B88" s="91" t="s">
        <v>111</v>
      </c>
      <c r="C88" s="42"/>
      <c r="D88" s="217"/>
      <c r="E88" s="218"/>
      <c r="F88" s="218"/>
      <c r="G88" s="218"/>
      <c r="H88" s="244">
        <v>26</v>
      </c>
      <c r="I88" s="217"/>
      <c r="J88" s="241"/>
      <c r="K88" s="261">
        <v>26</v>
      </c>
      <c r="L88" s="115"/>
      <c r="M88" s="3"/>
      <c r="N88" s="59"/>
      <c r="O88" s="96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98"/>
      <c r="AI88" s="96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98"/>
      <c r="BF88" s="134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100"/>
      <c r="BS88" s="100"/>
      <c r="BT88" s="100"/>
      <c r="BU88" s="100"/>
      <c r="BV88" s="100"/>
      <c r="BW88" s="100"/>
      <c r="BX88" s="98"/>
      <c r="BY88" s="96"/>
      <c r="BZ88" s="100"/>
      <c r="CA88" s="100"/>
      <c r="CB88" s="100"/>
      <c r="CC88" s="100"/>
      <c r="CD88" s="100"/>
      <c r="CE88" s="100"/>
      <c r="CF88" s="100"/>
      <c r="CG88" s="100"/>
      <c r="CH88" s="100"/>
      <c r="CI88" s="100"/>
      <c r="CJ88" s="100"/>
      <c r="CK88" s="100"/>
      <c r="CL88" s="100"/>
      <c r="CM88" s="100"/>
      <c r="CN88" s="100"/>
      <c r="CO88" s="100"/>
      <c r="CP88" s="100"/>
      <c r="CQ88" s="100"/>
      <c r="CR88" s="100"/>
      <c r="CS88" s="100"/>
      <c r="CT88" s="98"/>
      <c r="CU88" s="96"/>
      <c r="CV88" s="100"/>
      <c r="CW88" s="100"/>
      <c r="CX88" s="100"/>
      <c r="CY88" s="100"/>
      <c r="CZ88" s="100"/>
      <c r="DA88" s="100"/>
      <c r="DB88" s="100"/>
      <c r="DC88" s="100"/>
      <c r="DD88" s="100"/>
      <c r="DE88" s="100"/>
      <c r="DF88" s="100"/>
      <c r="DG88" s="100"/>
      <c r="DH88" s="100"/>
      <c r="DI88" s="100"/>
      <c r="DJ88" s="100"/>
      <c r="DK88" s="100"/>
      <c r="DL88" s="100"/>
      <c r="DM88" s="100"/>
      <c r="DN88" s="100"/>
      <c r="DO88" s="100"/>
      <c r="DP88" s="98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</row>
    <row r="89" spans="1:223" s="15" customFormat="1" ht="30" x14ac:dyDescent="0.25">
      <c r="A89" s="254"/>
      <c r="B89" s="136" t="s">
        <v>115</v>
      </c>
      <c r="C89" s="25" t="s">
        <v>128</v>
      </c>
      <c r="D89" s="219"/>
      <c r="E89" s="220"/>
      <c r="F89" s="220"/>
      <c r="G89" s="220"/>
      <c r="H89" s="244"/>
      <c r="I89" s="219"/>
      <c r="J89" s="242"/>
      <c r="K89" s="259"/>
      <c r="L89" s="115"/>
      <c r="M89" s="3"/>
      <c r="N89" s="59"/>
      <c r="O89" s="55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57"/>
      <c r="AI89" s="55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57"/>
      <c r="BF89" s="55"/>
      <c r="BG89" s="30"/>
      <c r="BH89" s="30"/>
      <c r="BI89" s="30"/>
      <c r="BJ89" s="30"/>
      <c r="BK89" s="30"/>
      <c r="BL89" s="30"/>
      <c r="BM89" s="30"/>
      <c r="BN89" s="30"/>
      <c r="BO89" s="3"/>
      <c r="BP89" s="30"/>
      <c r="BQ89" s="30"/>
      <c r="BR89" s="30"/>
      <c r="BS89" s="30"/>
      <c r="BT89" s="3"/>
      <c r="BU89" s="30"/>
      <c r="BV89" s="30"/>
      <c r="BW89" s="30"/>
      <c r="BX89" s="57"/>
      <c r="BY89" s="55"/>
      <c r="BZ89" s="30"/>
      <c r="CA89" s="30"/>
      <c r="CB89" s="30"/>
      <c r="CC89" s="120">
        <v>4</v>
      </c>
      <c r="CD89" s="30"/>
      <c r="CE89" s="30"/>
      <c r="CF89" s="30"/>
      <c r="CG89" s="30"/>
      <c r="CH89" s="120">
        <v>4</v>
      </c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57"/>
      <c r="CU89" s="55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57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</row>
    <row r="90" spans="1:223" s="15" customFormat="1" ht="30" customHeight="1" x14ac:dyDescent="0.25">
      <c r="A90" s="254"/>
      <c r="B90" s="229" t="s">
        <v>116</v>
      </c>
      <c r="C90" s="138" t="s">
        <v>96</v>
      </c>
      <c r="D90" s="219"/>
      <c r="E90" s="220"/>
      <c r="F90" s="220"/>
      <c r="G90" s="220"/>
      <c r="H90" s="244"/>
      <c r="I90" s="219"/>
      <c r="J90" s="242"/>
      <c r="K90" s="259"/>
      <c r="L90" s="115"/>
      <c r="M90" s="3"/>
      <c r="N90" s="59"/>
      <c r="O90" s="55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57"/>
      <c r="AI90" s="55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57"/>
      <c r="BF90" s="55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57"/>
      <c r="BY90" s="55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11"/>
      <c r="CM90" s="185"/>
      <c r="CN90" s="120">
        <v>6</v>
      </c>
      <c r="CO90" s="30"/>
      <c r="CP90" s="30"/>
      <c r="CQ90" s="30"/>
      <c r="CR90" s="185"/>
      <c r="CS90" s="30"/>
      <c r="CT90" s="57"/>
      <c r="CU90" s="55"/>
      <c r="CV90" s="30"/>
      <c r="CW90" s="185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57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</row>
    <row r="91" spans="1:223" s="15" customFormat="1" ht="15" x14ac:dyDescent="0.25">
      <c r="A91" s="254"/>
      <c r="B91" s="230"/>
      <c r="C91" s="138" t="s">
        <v>99</v>
      </c>
      <c r="D91" s="219"/>
      <c r="E91" s="220"/>
      <c r="F91" s="220"/>
      <c r="G91" s="220"/>
      <c r="H91" s="244"/>
      <c r="I91" s="219"/>
      <c r="J91" s="242"/>
      <c r="K91" s="259"/>
      <c r="L91" s="115"/>
      <c r="M91" s="3"/>
      <c r="N91" s="59"/>
      <c r="O91" s="55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57"/>
      <c r="AI91" s="55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57"/>
      <c r="BF91" s="55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57"/>
      <c r="BY91" s="55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185"/>
      <c r="CN91" s="30"/>
      <c r="CO91" s="30"/>
      <c r="CP91" s="30"/>
      <c r="CQ91" s="30"/>
      <c r="CR91" s="185"/>
      <c r="CS91" s="30"/>
      <c r="CT91" s="191">
        <v>6</v>
      </c>
      <c r="CU91" s="55"/>
      <c r="CV91" s="120">
        <v>6</v>
      </c>
      <c r="CW91" s="185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57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</row>
    <row r="92" spans="1:223" s="15" customFormat="1" ht="15" x14ac:dyDescent="0.25">
      <c r="A92" s="254"/>
      <c r="B92" s="229" t="s">
        <v>117</v>
      </c>
      <c r="C92" s="138" t="s">
        <v>96</v>
      </c>
      <c r="D92" s="219"/>
      <c r="E92" s="220"/>
      <c r="F92" s="220"/>
      <c r="G92" s="220"/>
      <c r="H92" s="244"/>
      <c r="I92" s="219"/>
      <c r="J92" s="242"/>
      <c r="K92" s="259"/>
      <c r="L92" s="115"/>
      <c r="M92" s="3"/>
      <c r="N92" s="59"/>
      <c r="O92" s="55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57"/>
      <c r="AI92" s="55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57"/>
      <c r="BF92" s="55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57"/>
      <c r="BY92" s="55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57"/>
      <c r="CU92" s="55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57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</row>
    <row r="93" spans="1:223" s="15" customFormat="1" ht="15" x14ac:dyDescent="0.25">
      <c r="A93" s="254"/>
      <c r="B93" s="231"/>
      <c r="C93" s="138" t="s">
        <v>99</v>
      </c>
      <c r="D93" s="219"/>
      <c r="E93" s="220"/>
      <c r="F93" s="220"/>
      <c r="G93" s="220"/>
      <c r="H93" s="244"/>
      <c r="I93" s="219"/>
      <c r="J93" s="242"/>
      <c r="K93" s="259"/>
      <c r="L93" s="115"/>
      <c r="M93" s="3"/>
      <c r="N93" s="59"/>
      <c r="O93" s="55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57"/>
      <c r="AI93" s="55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57"/>
      <c r="BF93" s="55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57"/>
      <c r="BY93" s="55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57"/>
      <c r="CU93" s="55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57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</row>
    <row r="94" spans="1:223" s="15" customFormat="1" ht="15" x14ac:dyDescent="0.25">
      <c r="A94" s="254"/>
      <c r="B94" s="230"/>
      <c r="C94" s="138" t="s">
        <v>114</v>
      </c>
      <c r="D94" s="219"/>
      <c r="E94" s="220"/>
      <c r="F94" s="220"/>
      <c r="G94" s="220"/>
      <c r="H94" s="244"/>
      <c r="I94" s="219"/>
      <c r="J94" s="242"/>
      <c r="K94" s="259"/>
      <c r="L94" s="115"/>
      <c r="M94" s="3"/>
      <c r="N94" s="59"/>
      <c r="O94" s="55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57"/>
      <c r="AI94" s="55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57"/>
      <c r="BF94" s="55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57"/>
      <c r="BY94" s="55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57"/>
      <c r="CU94" s="55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57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</row>
    <row r="95" spans="1:223" s="15" customFormat="1" ht="60.75" customHeight="1" x14ac:dyDescent="0.25">
      <c r="A95" s="254"/>
      <c r="B95" s="229" t="s">
        <v>118</v>
      </c>
      <c r="C95" s="138" t="s">
        <v>96</v>
      </c>
      <c r="D95" s="219"/>
      <c r="E95" s="220"/>
      <c r="F95" s="220"/>
      <c r="G95" s="220"/>
      <c r="H95" s="244"/>
      <c r="I95" s="219"/>
      <c r="J95" s="242"/>
      <c r="K95" s="259"/>
      <c r="L95" s="115"/>
      <c r="M95" s="3"/>
      <c r="N95" s="59"/>
      <c r="O95" s="55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57"/>
      <c r="AI95" s="55"/>
      <c r="AJ95" s="30"/>
      <c r="AK95" s="30"/>
      <c r="AL95" s="3"/>
      <c r="AM95" s="30"/>
      <c r="AN95" s="30"/>
      <c r="AO95" s="30"/>
      <c r="AP95" s="30"/>
      <c r="AQ95" s="3"/>
      <c r="AR95" s="30"/>
      <c r="AS95" s="3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57"/>
      <c r="BF95" s="55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57"/>
      <c r="BY95" s="55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57"/>
      <c r="CU95" s="55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57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</row>
    <row r="96" spans="1:223" s="15" customFormat="1" ht="15.75" thickBot="1" x14ac:dyDescent="0.3">
      <c r="A96" s="254"/>
      <c r="B96" s="230"/>
      <c r="C96" s="138" t="s">
        <v>100</v>
      </c>
      <c r="D96" s="219"/>
      <c r="E96" s="220"/>
      <c r="F96" s="220"/>
      <c r="G96" s="220"/>
      <c r="H96" s="244"/>
      <c r="I96" s="221"/>
      <c r="J96" s="243"/>
      <c r="K96" s="260"/>
      <c r="L96" s="115"/>
      <c r="M96" s="3"/>
      <c r="N96" s="59"/>
      <c r="O96" s="5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58"/>
      <c r="AI96" s="56"/>
      <c r="AJ96" s="46"/>
      <c r="AK96" s="46"/>
      <c r="AL96" s="41"/>
      <c r="AM96" s="46"/>
      <c r="AN96" s="46"/>
      <c r="AO96" s="46"/>
      <c r="AP96" s="46"/>
      <c r="AQ96" s="41"/>
      <c r="AR96" s="46"/>
      <c r="AS96" s="41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58"/>
      <c r="BF96" s="5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58"/>
      <c r="BY96" s="56"/>
      <c r="BZ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6"/>
      <c r="CR96" s="46"/>
      <c r="CS96" s="46"/>
      <c r="CT96" s="58"/>
      <c r="CU96" s="56"/>
      <c r="CV96" s="46"/>
      <c r="CW96" s="46"/>
      <c r="CX96" s="46"/>
      <c r="CY96" s="46"/>
      <c r="CZ96" s="46"/>
      <c r="DA96" s="46"/>
      <c r="DB96" s="46"/>
      <c r="DC96" s="46"/>
      <c r="DD96" s="46"/>
      <c r="DE96" s="46"/>
      <c r="DF96" s="46"/>
      <c r="DG96" s="46"/>
      <c r="DH96" s="46"/>
      <c r="DI96" s="46"/>
      <c r="DJ96" s="46"/>
      <c r="DK96" s="46"/>
      <c r="DL96" s="46"/>
      <c r="DM96" s="46"/>
      <c r="DN96" s="46"/>
      <c r="DO96" s="46"/>
      <c r="DP96" s="58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</row>
    <row r="97" spans="1:223" s="15" customFormat="1" ht="15" x14ac:dyDescent="0.25">
      <c r="A97" s="254"/>
      <c r="B97" s="91" t="s">
        <v>112</v>
      </c>
      <c r="C97" s="42"/>
      <c r="D97" s="219"/>
      <c r="E97" s="220"/>
      <c r="F97" s="220"/>
      <c r="G97" s="220"/>
      <c r="H97" s="220"/>
      <c r="I97" s="262">
        <v>26</v>
      </c>
      <c r="J97" s="263"/>
      <c r="K97" s="261">
        <v>26</v>
      </c>
      <c r="L97" s="139"/>
      <c r="M97" s="123"/>
      <c r="N97" s="140"/>
      <c r="O97" s="139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3"/>
      <c r="AI97" s="139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1"/>
      <c r="BA97" s="141"/>
      <c r="BB97" s="141"/>
      <c r="BC97" s="141"/>
      <c r="BD97" s="141"/>
      <c r="BE97" s="143"/>
      <c r="BF97" s="142"/>
      <c r="BG97" s="141"/>
      <c r="BH97" s="123"/>
      <c r="BI97" s="141"/>
      <c r="BJ97" s="141"/>
      <c r="BK97" s="141"/>
      <c r="BL97" s="141"/>
      <c r="BM97" s="141"/>
      <c r="BN97" s="141"/>
      <c r="BO97" s="141"/>
      <c r="BP97" s="141"/>
      <c r="BQ97" s="141"/>
      <c r="BR97" s="141"/>
      <c r="BS97" s="141"/>
      <c r="BT97" s="141"/>
      <c r="BU97" s="141"/>
      <c r="BV97" s="141"/>
      <c r="BW97" s="141"/>
      <c r="BX97" s="144"/>
      <c r="BY97" s="139"/>
      <c r="BZ97" s="141"/>
      <c r="CA97" s="141"/>
      <c r="CB97" s="141"/>
      <c r="CC97" s="141"/>
      <c r="CD97" s="141"/>
      <c r="CE97" s="141"/>
      <c r="CF97" s="141"/>
      <c r="CG97" s="141"/>
      <c r="CH97" s="141"/>
      <c r="CI97" s="141"/>
      <c r="CJ97" s="141"/>
      <c r="CK97" s="141"/>
      <c r="CL97" s="141"/>
      <c r="CM97" s="141"/>
      <c r="CN97" s="141"/>
      <c r="CO97" s="141"/>
      <c r="CP97" s="141"/>
      <c r="CQ97" s="144"/>
      <c r="CR97" s="144"/>
      <c r="CS97" s="144"/>
      <c r="CT97" s="143"/>
      <c r="CU97" s="139"/>
      <c r="CV97" s="141"/>
      <c r="CW97" s="141"/>
      <c r="CX97" s="141"/>
      <c r="CY97" s="141"/>
      <c r="CZ97" s="141"/>
      <c r="DA97" s="141"/>
      <c r="DB97" s="141"/>
      <c r="DC97" s="141"/>
      <c r="DD97" s="141"/>
      <c r="DE97" s="141"/>
      <c r="DF97" s="141"/>
      <c r="DG97" s="141"/>
      <c r="DH97" s="141"/>
      <c r="DI97" s="141"/>
      <c r="DJ97" s="141"/>
      <c r="DK97" s="141"/>
      <c r="DL97" s="141"/>
      <c r="DM97" s="144"/>
      <c r="DN97" s="144"/>
      <c r="DO97" s="144"/>
      <c r="DP97" s="143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</row>
    <row r="98" spans="1:223" s="15" customFormat="1" ht="30" x14ac:dyDescent="0.25">
      <c r="A98" s="254"/>
      <c r="B98" s="136" t="s">
        <v>115</v>
      </c>
      <c r="C98" s="25" t="s">
        <v>128</v>
      </c>
      <c r="D98" s="219"/>
      <c r="E98" s="220"/>
      <c r="F98" s="220"/>
      <c r="G98" s="220"/>
      <c r="H98" s="220"/>
      <c r="I98" s="262"/>
      <c r="J98" s="264"/>
      <c r="K98" s="259"/>
      <c r="L98" s="69"/>
      <c r="M98" s="66"/>
      <c r="N98" s="70"/>
      <c r="O98" s="69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2"/>
      <c r="AI98" s="69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2"/>
      <c r="BF98" s="135"/>
      <c r="BG98" s="71"/>
      <c r="BH98" s="71"/>
      <c r="BI98" s="71"/>
      <c r="BJ98" s="71"/>
      <c r="BK98" s="71"/>
      <c r="BL98" s="66"/>
      <c r="BM98" s="71"/>
      <c r="BN98" s="71"/>
      <c r="BO98" s="71"/>
      <c r="BP98" s="71"/>
      <c r="BQ98" s="66"/>
      <c r="BR98" s="71"/>
      <c r="BS98" s="71"/>
      <c r="BT98" s="71"/>
      <c r="BU98" s="71"/>
      <c r="BV98" s="71"/>
      <c r="BW98" s="71"/>
      <c r="BX98" s="73"/>
      <c r="BY98" s="69"/>
      <c r="BZ98" s="66"/>
      <c r="CA98" s="66"/>
      <c r="CB98" s="180">
        <v>4</v>
      </c>
      <c r="CC98" s="71"/>
      <c r="CD98" s="71"/>
      <c r="CE98" s="71"/>
      <c r="CF98" s="71"/>
      <c r="CG98" s="180">
        <v>4</v>
      </c>
      <c r="CH98" s="71"/>
      <c r="CI98" s="71"/>
      <c r="CJ98" s="71"/>
      <c r="CK98" s="71"/>
      <c r="CL98" s="71"/>
      <c r="CM98" s="71"/>
      <c r="CN98" s="71"/>
      <c r="CO98" s="71"/>
      <c r="CP98" s="71"/>
      <c r="CQ98" s="73"/>
      <c r="CR98" s="73"/>
      <c r="CS98" s="73"/>
      <c r="CT98" s="72"/>
      <c r="CU98" s="69"/>
      <c r="CV98" s="66"/>
      <c r="CW98" s="66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3"/>
      <c r="DN98" s="73"/>
      <c r="DO98" s="73"/>
      <c r="DP98" s="72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</row>
    <row r="99" spans="1:223" s="15" customFormat="1" ht="30" customHeight="1" x14ac:dyDescent="0.25">
      <c r="A99" s="254"/>
      <c r="B99" s="229" t="s">
        <v>116</v>
      </c>
      <c r="C99" s="138" t="s">
        <v>96</v>
      </c>
      <c r="D99" s="219"/>
      <c r="E99" s="220"/>
      <c r="F99" s="220"/>
      <c r="G99" s="220"/>
      <c r="H99" s="220"/>
      <c r="I99" s="262"/>
      <c r="J99" s="264"/>
      <c r="K99" s="259"/>
      <c r="L99" s="69"/>
      <c r="M99" s="66"/>
      <c r="N99" s="70"/>
      <c r="O99" s="69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2"/>
      <c r="AI99" s="69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2"/>
      <c r="BF99" s="135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3"/>
      <c r="BY99" s="69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121">
        <v>6</v>
      </c>
      <c r="CM99" s="71"/>
      <c r="CN99" s="71"/>
      <c r="CO99" s="71"/>
      <c r="CP99" s="71"/>
      <c r="CQ99" s="185"/>
      <c r="CR99" s="73"/>
      <c r="CS99" s="73"/>
      <c r="CT99" s="72"/>
      <c r="CU99" s="69"/>
      <c r="CV99" s="71"/>
      <c r="CW99" s="71"/>
      <c r="CX99" s="71"/>
      <c r="CY99" s="71"/>
      <c r="CZ99" s="71"/>
      <c r="DA99" s="185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3"/>
      <c r="DN99" s="73"/>
      <c r="DO99" s="73"/>
      <c r="DP99" s="72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</row>
    <row r="100" spans="1:223" s="15" customFormat="1" ht="15" x14ac:dyDescent="0.25">
      <c r="A100" s="254"/>
      <c r="B100" s="230"/>
      <c r="C100" s="138" t="s">
        <v>99</v>
      </c>
      <c r="D100" s="219"/>
      <c r="E100" s="220"/>
      <c r="F100" s="220"/>
      <c r="G100" s="220"/>
      <c r="H100" s="220"/>
      <c r="I100" s="262"/>
      <c r="J100" s="264"/>
      <c r="K100" s="259"/>
      <c r="L100" s="69"/>
      <c r="M100" s="66"/>
      <c r="N100" s="70"/>
      <c r="O100" s="69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2"/>
      <c r="AI100" s="69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2"/>
      <c r="BF100" s="135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3"/>
      <c r="BY100" s="69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45"/>
      <c r="CM100" s="71"/>
      <c r="CN100" s="71"/>
      <c r="CO100" s="71"/>
      <c r="CP100" s="71"/>
      <c r="CQ100" s="121">
        <v>6</v>
      </c>
      <c r="CR100" s="73"/>
      <c r="CS100" s="73"/>
      <c r="CT100" s="72"/>
      <c r="CU100" s="69"/>
      <c r="CV100" s="71"/>
      <c r="CW100" s="71"/>
      <c r="CX100" s="71"/>
      <c r="CY100" s="71"/>
      <c r="CZ100" s="71"/>
      <c r="DA100" s="185"/>
      <c r="DB100" s="71"/>
      <c r="DC100" s="121">
        <v>6</v>
      </c>
      <c r="DD100" s="71"/>
      <c r="DE100" s="71"/>
      <c r="DF100" s="71"/>
      <c r="DG100" s="71"/>
      <c r="DH100" s="71"/>
      <c r="DI100" s="71"/>
      <c r="DJ100" s="71"/>
      <c r="DK100" s="71"/>
      <c r="DL100" s="71"/>
      <c r="DM100" s="73"/>
      <c r="DN100" s="73"/>
      <c r="DO100" s="73"/>
      <c r="DP100" s="72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</row>
    <row r="101" spans="1:223" s="15" customFormat="1" ht="15" x14ac:dyDescent="0.25">
      <c r="A101" s="254"/>
      <c r="B101" s="229" t="s">
        <v>117</v>
      </c>
      <c r="C101" s="138" t="s">
        <v>96</v>
      </c>
      <c r="D101" s="219"/>
      <c r="E101" s="220"/>
      <c r="F101" s="220"/>
      <c r="G101" s="220"/>
      <c r="H101" s="220"/>
      <c r="I101" s="262"/>
      <c r="J101" s="264"/>
      <c r="K101" s="259"/>
      <c r="L101" s="69"/>
      <c r="M101" s="66"/>
      <c r="N101" s="70"/>
      <c r="O101" s="69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2"/>
      <c r="AI101" s="69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2"/>
      <c r="BF101" s="135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3"/>
      <c r="BY101" s="69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3"/>
      <c r="CR101" s="73"/>
      <c r="CS101" s="73"/>
      <c r="CT101" s="72"/>
      <c r="CU101" s="69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3"/>
      <c r="DN101" s="73"/>
      <c r="DO101" s="73"/>
      <c r="DP101" s="72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</row>
    <row r="102" spans="1:223" s="15" customFormat="1" ht="15" x14ac:dyDescent="0.25">
      <c r="A102" s="254"/>
      <c r="B102" s="231"/>
      <c r="C102" s="138" t="s">
        <v>99</v>
      </c>
      <c r="D102" s="219"/>
      <c r="E102" s="220"/>
      <c r="F102" s="220"/>
      <c r="G102" s="220"/>
      <c r="H102" s="220"/>
      <c r="I102" s="262"/>
      <c r="J102" s="264"/>
      <c r="K102" s="259"/>
      <c r="L102" s="69"/>
      <c r="M102" s="66"/>
      <c r="N102" s="70"/>
      <c r="O102" s="69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2"/>
      <c r="AI102" s="69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2"/>
      <c r="BF102" s="135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3"/>
      <c r="BY102" s="69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3"/>
      <c r="CR102" s="73"/>
      <c r="CS102" s="73"/>
      <c r="CT102" s="72"/>
      <c r="CU102" s="69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3"/>
      <c r="DN102" s="73"/>
      <c r="DO102" s="73"/>
      <c r="DP102" s="72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</row>
    <row r="103" spans="1:223" s="15" customFormat="1" ht="15" x14ac:dyDescent="0.25">
      <c r="A103" s="254"/>
      <c r="B103" s="230"/>
      <c r="C103" s="138" t="s">
        <v>114</v>
      </c>
      <c r="D103" s="219"/>
      <c r="E103" s="220"/>
      <c r="F103" s="220"/>
      <c r="G103" s="220"/>
      <c r="H103" s="220"/>
      <c r="I103" s="262"/>
      <c r="J103" s="264"/>
      <c r="K103" s="259"/>
      <c r="L103" s="69"/>
      <c r="M103" s="66"/>
      <c r="N103" s="70"/>
      <c r="O103" s="69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2"/>
      <c r="AI103" s="69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2"/>
      <c r="BF103" s="135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3"/>
      <c r="BY103" s="69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3"/>
      <c r="CR103" s="73"/>
      <c r="CS103" s="73"/>
      <c r="CT103" s="72"/>
      <c r="CU103" s="69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3"/>
      <c r="DN103" s="73"/>
      <c r="DO103" s="73"/>
      <c r="DP103" s="72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</row>
    <row r="104" spans="1:223" s="15" customFormat="1" ht="60" customHeight="1" x14ac:dyDescent="0.25">
      <c r="A104" s="254"/>
      <c r="B104" s="229" t="s">
        <v>118</v>
      </c>
      <c r="C104" s="138" t="s">
        <v>96</v>
      </c>
      <c r="D104" s="219"/>
      <c r="E104" s="220"/>
      <c r="F104" s="220"/>
      <c r="G104" s="220"/>
      <c r="H104" s="220"/>
      <c r="I104" s="262"/>
      <c r="J104" s="264"/>
      <c r="K104" s="259"/>
      <c r="L104" s="69"/>
      <c r="M104" s="66"/>
      <c r="N104" s="70"/>
      <c r="O104" s="69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2"/>
      <c r="AI104" s="69"/>
      <c r="AJ104" s="71"/>
      <c r="AK104" s="71"/>
      <c r="AL104" s="71"/>
      <c r="AM104" s="71"/>
      <c r="AN104" s="66"/>
      <c r="AO104" s="71"/>
      <c r="AP104" s="71"/>
      <c r="AQ104" s="71"/>
      <c r="AR104" s="66"/>
      <c r="AS104" s="66"/>
      <c r="AT104" s="71"/>
      <c r="AU104" s="66"/>
      <c r="AV104" s="71"/>
      <c r="AW104" s="71"/>
      <c r="AX104" s="66"/>
      <c r="AY104" s="71"/>
      <c r="AZ104" s="71"/>
      <c r="BA104" s="71"/>
      <c r="BB104" s="71"/>
      <c r="BC104" s="71"/>
      <c r="BD104" s="71"/>
      <c r="BE104" s="72"/>
      <c r="BF104" s="135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3"/>
      <c r="BY104" s="69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3"/>
      <c r="CR104" s="73"/>
      <c r="CS104" s="73"/>
      <c r="CT104" s="72"/>
      <c r="CU104" s="69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3"/>
      <c r="DN104" s="73"/>
      <c r="DO104" s="73"/>
      <c r="DP104" s="72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</row>
    <row r="105" spans="1:223" s="15" customFormat="1" ht="15.75" thickBot="1" x14ac:dyDescent="0.3">
      <c r="A105" s="254"/>
      <c r="B105" s="230"/>
      <c r="C105" s="138" t="s">
        <v>100</v>
      </c>
      <c r="D105" s="219"/>
      <c r="E105" s="220"/>
      <c r="F105" s="220"/>
      <c r="G105" s="220"/>
      <c r="H105" s="220"/>
      <c r="I105" s="262"/>
      <c r="J105" s="265"/>
      <c r="K105" s="260"/>
      <c r="L105" s="154"/>
      <c r="M105" s="122"/>
      <c r="N105" s="160"/>
      <c r="O105" s="154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6"/>
      <c r="AH105" s="155"/>
      <c r="AI105" s="154"/>
      <c r="AJ105" s="156"/>
      <c r="AK105" s="156"/>
      <c r="AL105" s="156"/>
      <c r="AM105" s="156"/>
      <c r="AN105" s="122"/>
      <c r="AO105" s="156"/>
      <c r="AP105" s="156"/>
      <c r="AQ105" s="156"/>
      <c r="AR105" s="122"/>
      <c r="AS105" s="122"/>
      <c r="AT105" s="156"/>
      <c r="AU105" s="122"/>
      <c r="AV105" s="156"/>
      <c r="AW105" s="156"/>
      <c r="AX105" s="122"/>
      <c r="AY105" s="156"/>
      <c r="AZ105" s="156"/>
      <c r="BA105" s="156"/>
      <c r="BB105" s="156"/>
      <c r="BC105" s="156"/>
      <c r="BD105" s="156"/>
      <c r="BE105" s="155"/>
      <c r="BF105" s="157"/>
      <c r="BG105" s="156"/>
      <c r="BH105" s="156"/>
      <c r="BI105" s="156"/>
      <c r="BJ105" s="156"/>
      <c r="BK105" s="156"/>
      <c r="BL105" s="156"/>
      <c r="BM105" s="156"/>
      <c r="BN105" s="156"/>
      <c r="BO105" s="156"/>
      <c r="BP105" s="156"/>
      <c r="BQ105" s="156"/>
      <c r="BR105" s="156"/>
      <c r="BS105" s="156"/>
      <c r="BT105" s="156"/>
      <c r="BU105" s="156"/>
      <c r="BV105" s="156"/>
      <c r="BW105" s="156"/>
      <c r="BX105" s="158"/>
      <c r="BY105" s="154"/>
      <c r="BZ105" s="156"/>
      <c r="CA105" s="156"/>
      <c r="CB105" s="156"/>
      <c r="CC105" s="156"/>
      <c r="CD105" s="156"/>
      <c r="CE105" s="156"/>
      <c r="CF105" s="156"/>
      <c r="CG105" s="156"/>
      <c r="CH105" s="156"/>
      <c r="CI105" s="156"/>
      <c r="CJ105" s="156"/>
      <c r="CK105" s="156"/>
      <c r="CL105" s="156"/>
      <c r="CM105" s="156"/>
      <c r="CN105" s="156"/>
      <c r="CO105" s="156"/>
      <c r="CP105" s="156"/>
      <c r="CQ105" s="158"/>
      <c r="CR105" s="158"/>
      <c r="CS105" s="158"/>
      <c r="CT105" s="155"/>
      <c r="CU105" s="154"/>
      <c r="CV105" s="156"/>
      <c r="CW105" s="156"/>
      <c r="CX105" s="156"/>
      <c r="CY105" s="156"/>
      <c r="CZ105" s="156"/>
      <c r="DA105" s="156"/>
      <c r="DB105" s="156"/>
      <c r="DC105" s="156"/>
      <c r="DD105" s="156"/>
      <c r="DE105" s="156"/>
      <c r="DF105" s="156"/>
      <c r="DG105" s="156"/>
      <c r="DH105" s="156"/>
      <c r="DI105" s="156"/>
      <c r="DJ105" s="156"/>
      <c r="DK105" s="156"/>
      <c r="DL105" s="156"/>
      <c r="DM105" s="158"/>
      <c r="DN105" s="158"/>
      <c r="DO105" s="158"/>
      <c r="DP105" s="155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</row>
    <row r="106" spans="1:223" s="15" customFormat="1" ht="15" x14ac:dyDescent="0.25">
      <c r="A106" s="254"/>
      <c r="B106" s="91" t="s">
        <v>113</v>
      </c>
      <c r="C106" s="42"/>
      <c r="D106" s="219"/>
      <c r="E106" s="220"/>
      <c r="F106" s="220"/>
      <c r="G106" s="220"/>
      <c r="H106" s="220"/>
      <c r="I106" s="220"/>
      <c r="J106" s="250">
        <v>26</v>
      </c>
      <c r="K106" s="261">
        <v>26</v>
      </c>
      <c r="L106" s="96"/>
      <c r="M106" s="105"/>
      <c r="N106" s="109"/>
      <c r="O106" s="96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5"/>
      <c r="AA106" s="100"/>
      <c r="AB106" s="100"/>
      <c r="AC106" s="100"/>
      <c r="AD106" s="100"/>
      <c r="AE106" s="100"/>
      <c r="AF106" s="100"/>
      <c r="AG106" s="100"/>
      <c r="AH106" s="98"/>
      <c r="AI106" s="96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98"/>
      <c r="BF106" s="128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100"/>
      <c r="BS106" s="100"/>
      <c r="BT106" s="100"/>
      <c r="BU106" s="100"/>
      <c r="BV106" s="100"/>
      <c r="BW106" s="100"/>
      <c r="BX106" s="103"/>
      <c r="BY106" s="96"/>
      <c r="BZ106" s="100"/>
      <c r="CA106" s="100"/>
      <c r="CB106" s="100"/>
      <c r="CC106" s="100"/>
      <c r="CD106" s="100"/>
      <c r="CE106" s="100"/>
      <c r="CF106" s="100"/>
      <c r="CG106" s="100"/>
      <c r="CH106" s="100"/>
      <c r="CI106" s="100"/>
      <c r="CJ106" s="100"/>
      <c r="CK106" s="100"/>
      <c r="CL106" s="100"/>
      <c r="CM106" s="100"/>
      <c r="CN106" s="100"/>
      <c r="CO106" s="100"/>
      <c r="CP106" s="100"/>
      <c r="CQ106" s="100"/>
      <c r="CR106" s="100"/>
      <c r="CS106" s="100"/>
      <c r="CT106" s="98"/>
      <c r="CU106" s="96"/>
      <c r="CV106" s="100"/>
      <c r="CW106" s="100"/>
      <c r="CX106" s="100"/>
      <c r="CY106" s="100"/>
      <c r="CZ106" s="100"/>
      <c r="DA106" s="100"/>
      <c r="DB106" s="100"/>
      <c r="DC106" s="100"/>
      <c r="DD106" s="100"/>
      <c r="DE106" s="100"/>
      <c r="DF106" s="100"/>
      <c r="DG106" s="100"/>
      <c r="DH106" s="100"/>
      <c r="DI106" s="100"/>
      <c r="DJ106" s="100"/>
      <c r="DK106" s="100"/>
      <c r="DL106" s="100"/>
      <c r="DM106" s="100"/>
      <c r="DN106" s="100"/>
      <c r="DO106" s="100"/>
      <c r="DP106" s="98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</row>
    <row r="107" spans="1:223" s="15" customFormat="1" ht="30" x14ac:dyDescent="0.25">
      <c r="A107" s="254"/>
      <c r="B107" s="136" t="s">
        <v>115</v>
      </c>
      <c r="C107" s="25" t="s">
        <v>128</v>
      </c>
      <c r="D107" s="219"/>
      <c r="E107" s="220"/>
      <c r="F107" s="220"/>
      <c r="G107" s="220"/>
      <c r="H107" s="220"/>
      <c r="I107" s="220"/>
      <c r="J107" s="250"/>
      <c r="K107" s="259"/>
      <c r="L107" s="55"/>
      <c r="M107" s="3"/>
      <c r="N107" s="9"/>
      <c r="O107" s="55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57"/>
      <c r="AI107" s="55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57"/>
      <c r="BF107" s="115"/>
      <c r="BG107" s="30"/>
      <c r="BH107" s="3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"/>
      <c r="BW107" s="30"/>
      <c r="BX107" s="61"/>
      <c r="BY107" s="55"/>
      <c r="BZ107" s="30"/>
      <c r="CA107" s="182">
        <v>4</v>
      </c>
      <c r="CB107" s="30"/>
      <c r="CC107" s="30"/>
      <c r="CD107" s="30"/>
      <c r="CE107" s="30"/>
      <c r="CF107" s="182">
        <v>4</v>
      </c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57"/>
      <c r="CU107" s="55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57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</row>
    <row r="108" spans="1:223" s="15" customFormat="1" ht="30" customHeight="1" x14ac:dyDescent="0.25">
      <c r="A108" s="254"/>
      <c r="B108" s="229" t="s">
        <v>116</v>
      </c>
      <c r="C108" s="138" t="s">
        <v>96</v>
      </c>
      <c r="D108" s="219"/>
      <c r="E108" s="220"/>
      <c r="F108" s="220"/>
      <c r="G108" s="220"/>
      <c r="H108" s="220"/>
      <c r="I108" s="220"/>
      <c r="J108" s="250"/>
      <c r="K108" s="259"/>
      <c r="L108" s="55"/>
      <c r="M108" s="3"/>
      <c r="N108" s="9"/>
      <c r="O108" s="55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57"/>
      <c r="AI108" s="55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57"/>
      <c r="BF108" s="115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61"/>
      <c r="BY108" s="55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182">
        <v>6</v>
      </c>
      <c r="CL108" s="30"/>
      <c r="CM108" s="30"/>
      <c r="CN108" s="30"/>
      <c r="CO108" s="30"/>
      <c r="CP108" s="30"/>
      <c r="CQ108" s="30"/>
      <c r="CR108" s="30"/>
      <c r="CS108" s="30"/>
      <c r="CT108" s="57"/>
      <c r="CU108" s="55"/>
      <c r="CV108" s="30"/>
      <c r="CW108" s="30"/>
      <c r="CX108" s="30"/>
      <c r="CY108" s="30"/>
      <c r="CZ108" s="45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57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</row>
    <row r="109" spans="1:223" s="15" customFormat="1" ht="15" x14ac:dyDescent="0.25">
      <c r="A109" s="254"/>
      <c r="B109" s="230"/>
      <c r="C109" s="138" t="s">
        <v>99</v>
      </c>
      <c r="D109" s="219"/>
      <c r="E109" s="220"/>
      <c r="F109" s="220"/>
      <c r="G109" s="220"/>
      <c r="H109" s="220"/>
      <c r="I109" s="220"/>
      <c r="J109" s="250"/>
      <c r="K109" s="259"/>
      <c r="L109" s="55"/>
      <c r="M109" s="3"/>
      <c r="N109" s="9"/>
      <c r="O109" s="55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57"/>
      <c r="AI109" s="55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57"/>
      <c r="BF109" s="115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61"/>
      <c r="BY109" s="55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45"/>
      <c r="CL109" s="30"/>
      <c r="CM109" s="30"/>
      <c r="CN109" s="30"/>
      <c r="CO109" s="30"/>
      <c r="CP109" s="38">
        <v>6</v>
      </c>
      <c r="CQ109" s="30"/>
      <c r="CR109" s="30"/>
      <c r="CS109" s="30"/>
      <c r="CT109" s="57"/>
      <c r="CU109" s="55"/>
      <c r="CV109" s="30"/>
      <c r="CW109" s="30"/>
      <c r="CX109" s="30"/>
      <c r="CY109" s="30"/>
      <c r="CZ109" s="30"/>
      <c r="DA109" s="30"/>
      <c r="DB109" s="38">
        <v>6</v>
      </c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57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</row>
    <row r="110" spans="1:223" s="15" customFormat="1" ht="30" customHeight="1" x14ac:dyDescent="0.25">
      <c r="A110" s="254"/>
      <c r="B110" s="229" t="s">
        <v>117</v>
      </c>
      <c r="C110" s="138" t="s">
        <v>96</v>
      </c>
      <c r="D110" s="219"/>
      <c r="E110" s="220"/>
      <c r="F110" s="220"/>
      <c r="G110" s="220"/>
      <c r="H110" s="220"/>
      <c r="I110" s="220"/>
      <c r="J110" s="250"/>
      <c r="K110" s="259"/>
      <c r="L110" s="55"/>
      <c r="M110" s="3"/>
      <c r="N110" s="9"/>
      <c r="O110" s="55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57"/>
      <c r="AI110" s="55"/>
      <c r="AJ110" s="30"/>
      <c r="AK110" s="30"/>
      <c r="AL110" s="30"/>
      <c r="AM110" s="30"/>
      <c r="AN110" s="30"/>
      <c r="AO110" s="30"/>
      <c r="AP110" s="30"/>
      <c r="AQ110" s="3"/>
      <c r="AR110" s="3"/>
      <c r="AS110" s="3"/>
      <c r="AT110" s="3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57"/>
      <c r="BF110" s="115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61"/>
      <c r="BY110" s="55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57"/>
      <c r="CU110" s="55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57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</row>
    <row r="111" spans="1:223" s="15" customFormat="1" ht="15" x14ac:dyDescent="0.25">
      <c r="A111" s="254"/>
      <c r="B111" s="231"/>
      <c r="C111" s="138" t="s">
        <v>99</v>
      </c>
      <c r="D111" s="219"/>
      <c r="E111" s="220"/>
      <c r="F111" s="220"/>
      <c r="G111" s="220"/>
      <c r="H111" s="220"/>
      <c r="I111" s="220"/>
      <c r="J111" s="251"/>
      <c r="K111" s="259"/>
      <c r="L111" s="69"/>
      <c r="M111" s="66"/>
      <c r="N111" s="70"/>
      <c r="O111" s="69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2"/>
      <c r="AI111" s="69"/>
      <c r="AJ111" s="71"/>
      <c r="AK111" s="71"/>
      <c r="AL111" s="71"/>
      <c r="AM111" s="71"/>
      <c r="AN111" s="71"/>
      <c r="AO111" s="71"/>
      <c r="AP111" s="71"/>
      <c r="AQ111" s="66"/>
      <c r="AR111" s="66"/>
      <c r="AS111" s="66"/>
      <c r="AT111" s="66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2"/>
      <c r="BF111" s="135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3"/>
      <c r="BY111" s="69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2"/>
      <c r="CU111" s="69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2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</row>
    <row r="112" spans="1:223" s="15" customFormat="1" ht="15" x14ac:dyDescent="0.25">
      <c r="A112" s="254"/>
      <c r="B112" s="231"/>
      <c r="C112" s="138" t="s">
        <v>114</v>
      </c>
      <c r="D112" s="219"/>
      <c r="E112" s="220"/>
      <c r="F112" s="220"/>
      <c r="G112" s="220"/>
      <c r="H112" s="220"/>
      <c r="I112" s="220"/>
      <c r="J112" s="251"/>
      <c r="K112" s="259"/>
      <c r="L112" s="69"/>
      <c r="M112" s="66"/>
      <c r="N112" s="70"/>
      <c r="O112" s="69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2"/>
      <c r="AI112" s="69"/>
      <c r="AJ112" s="71"/>
      <c r="AK112" s="71"/>
      <c r="AL112" s="71"/>
      <c r="AM112" s="71"/>
      <c r="AN112" s="71"/>
      <c r="AO112" s="71"/>
      <c r="AP112" s="71"/>
      <c r="AQ112" s="66"/>
      <c r="AR112" s="66"/>
      <c r="AS112" s="66"/>
      <c r="AT112" s="66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2"/>
      <c r="BF112" s="135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3"/>
      <c r="BY112" s="69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2"/>
      <c r="CU112" s="69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2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1"/>
      <c r="HM112" s="11"/>
      <c r="HN112" s="11"/>
      <c r="HO112" s="11"/>
    </row>
    <row r="113" spans="1:223" s="15" customFormat="1" ht="15" x14ac:dyDescent="0.25">
      <c r="A113" s="254"/>
      <c r="B113" s="230"/>
      <c r="C113" s="138" t="s">
        <v>96</v>
      </c>
      <c r="D113" s="219"/>
      <c r="E113" s="220"/>
      <c r="F113" s="220"/>
      <c r="G113" s="220"/>
      <c r="H113" s="220"/>
      <c r="I113" s="220"/>
      <c r="J113" s="251"/>
      <c r="K113" s="259"/>
      <c r="L113" s="69"/>
      <c r="M113" s="66"/>
      <c r="N113" s="70"/>
      <c r="O113" s="69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2"/>
      <c r="AI113" s="69"/>
      <c r="AJ113" s="71"/>
      <c r="AK113" s="71"/>
      <c r="AL113" s="71"/>
      <c r="AM113" s="71"/>
      <c r="AN113" s="71"/>
      <c r="AO113" s="71"/>
      <c r="AP113" s="71"/>
      <c r="AQ113" s="66"/>
      <c r="AR113" s="66"/>
      <c r="AS113" s="66"/>
      <c r="AT113" s="66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2"/>
      <c r="BF113" s="135"/>
      <c r="BG113" s="71"/>
      <c r="BH113" s="71"/>
      <c r="BI113" s="71"/>
      <c r="BJ113" s="71"/>
      <c r="BK113" s="7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3"/>
      <c r="BY113" s="69"/>
      <c r="BZ113" s="71"/>
      <c r="CA113" s="71"/>
      <c r="CB113" s="71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  <c r="CM113" s="71"/>
      <c r="CN113" s="71"/>
      <c r="CO113" s="71"/>
      <c r="CP113" s="71"/>
      <c r="CQ113" s="71"/>
      <c r="CR113" s="71"/>
      <c r="CS113" s="71"/>
      <c r="CT113" s="72"/>
      <c r="CU113" s="69"/>
      <c r="CV113" s="71"/>
      <c r="CW113" s="71"/>
      <c r="CX113" s="71"/>
      <c r="CY113" s="71"/>
      <c r="CZ113" s="71"/>
      <c r="DA113" s="71"/>
      <c r="DB113" s="71"/>
      <c r="DC113" s="71"/>
      <c r="DD113" s="71"/>
      <c r="DE113" s="71"/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2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</row>
    <row r="114" spans="1:223" s="15" customFormat="1" ht="60.75" thickBot="1" x14ac:dyDescent="0.3">
      <c r="A114" s="255"/>
      <c r="B114" s="136" t="s">
        <v>118</v>
      </c>
      <c r="C114" s="138" t="s">
        <v>100</v>
      </c>
      <c r="D114" s="248"/>
      <c r="E114" s="249"/>
      <c r="F114" s="249"/>
      <c r="G114" s="249"/>
      <c r="H114" s="249"/>
      <c r="I114" s="249"/>
      <c r="J114" s="252"/>
      <c r="K114" s="260"/>
      <c r="L114" s="56"/>
      <c r="M114" s="41"/>
      <c r="N114" s="10"/>
      <c r="O114" s="5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58"/>
      <c r="AI114" s="56"/>
      <c r="AJ114" s="46"/>
      <c r="AK114" s="46"/>
      <c r="AL114" s="46"/>
      <c r="AM114" s="46"/>
      <c r="AN114" s="46"/>
      <c r="AO114" s="46"/>
      <c r="AP114" s="46"/>
      <c r="AQ114" s="41"/>
      <c r="AR114" s="41"/>
      <c r="AS114" s="41"/>
      <c r="AT114" s="41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58"/>
      <c r="BF114" s="129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130"/>
      <c r="BY114" s="5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58"/>
      <c r="CU114" s="5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58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</row>
    <row r="115" spans="1:223" ht="16.899999999999999" customHeight="1" x14ac:dyDescent="0.25">
      <c r="D115" s="12">
        <f>SUM(D6:D52)</f>
        <v>140</v>
      </c>
      <c r="E115" s="12">
        <f>SUM(E6:E61)</f>
        <v>120</v>
      </c>
      <c r="F115" s="12">
        <f>SUM(F6:F70)</f>
        <v>120</v>
      </c>
      <c r="G115" s="12">
        <f>SUM(G6:G79)</f>
        <v>120</v>
      </c>
      <c r="H115" s="11">
        <f>SUM(H6:H88)</f>
        <v>100</v>
      </c>
      <c r="I115" s="11">
        <f>SUM(I6:I97)</f>
        <v>100</v>
      </c>
      <c r="J115" s="11">
        <f>SUM(J6:J106)</f>
        <v>100</v>
      </c>
      <c r="K115" s="12">
        <f>SUM(K6,K11,K17,K22,K28,K32,K40,K44,K48,K36,K52:K106)</f>
        <v>800</v>
      </c>
      <c r="L115" s="4">
        <f t="shared" ref="L115:AQ115" si="0">SUM(L5:L106)</f>
        <v>0</v>
      </c>
      <c r="M115" s="4">
        <f t="shared" si="0"/>
        <v>0</v>
      </c>
      <c r="N115" s="4">
        <f t="shared" si="0"/>
        <v>0</v>
      </c>
      <c r="O115" s="4">
        <f t="shared" si="0"/>
        <v>0</v>
      </c>
      <c r="P115" s="4">
        <f t="shared" si="0"/>
        <v>0</v>
      </c>
      <c r="Q115" s="4">
        <f t="shared" si="0"/>
        <v>0</v>
      </c>
      <c r="R115" s="4">
        <f t="shared" si="0"/>
        <v>5</v>
      </c>
      <c r="S115" s="4">
        <f t="shared" si="0"/>
        <v>6</v>
      </c>
      <c r="T115" s="4">
        <f t="shared" si="0"/>
        <v>6</v>
      </c>
      <c r="U115" s="4">
        <f t="shared" si="0"/>
        <v>6</v>
      </c>
      <c r="V115" s="4">
        <f t="shared" si="0"/>
        <v>0</v>
      </c>
      <c r="W115" s="4">
        <f t="shared" si="0"/>
        <v>4</v>
      </c>
      <c r="X115" s="4">
        <f t="shared" si="0"/>
        <v>5</v>
      </c>
      <c r="Y115" s="4">
        <f t="shared" si="0"/>
        <v>5</v>
      </c>
      <c r="Z115" s="4">
        <f t="shared" si="0"/>
        <v>5</v>
      </c>
      <c r="AA115" s="4">
        <f t="shared" si="0"/>
        <v>0</v>
      </c>
      <c r="AB115" s="4">
        <f t="shared" si="0"/>
        <v>5</v>
      </c>
      <c r="AC115" s="4">
        <f t="shared" si="0"/>
        <v>5</v>
      </c>
      <c r="AD115" s="4">
        <f t="shared" si="0"/>
        <v>5</v>
      </c>
      <c r="AE115" s="4">
        <f t="shared" si="0"/>
        <v>5</v>
      </c>
      <c r="AF115" s="4">
        <f t="shared" si="0"/>
        <v>0</v>
      </c>
      <c r="AG115" s="4">
        <f t="shared" si="0"/>
        <v>5</v>
      </c>
      <c r="AH115" s="4">
        <f t="shared" si="0"/>
        <v>5</v>
      </c>
      <c r="AI115" s="4">
        <f t="shared" si="0"/>
        <v>0</v>
      </c>
      <c r="AJ115" s="4">
        <f t="shared" si="0"/>
        <v>0</v>
      </c>
      <c r="AK115" s="4">
        <f t="shared" si="0"/>
        <v>0</v>
      </c>
      <c r="AL115" s="4">
        <f t="shared" si="0"/>
        <v>5</v>
      </c>
      <c r="AM115" s="4">
        <f t="shared" si="0"/>
        <v>5</v>
      </c>
      <c r="AN115" s="4">
        <f t="shared" si="0"/>
        <v>5</v>
      </c>
      <c r="AO115" s="4">
        <f t="shared" si="0"/>
        <v>5</v>
      </c>
      <c r="AP115" s="4">
        <f t="shared" si="0"/>
        <v>0</v>
      </c>
      <c r="AQ115" s="4">
        <f t="shared" si="0"/>
        <v>5</v>
      </c>
      <c r="AR115" s="4">
        <f t="shared" ref="AR115:BW115" si="1">SUM(AR5:AR106)</f>
        <v>5</v>
      </c>
      <c r="AS115" s="4">
        <f t="shared" si="1"/>
        <v>11</v>
      </c>
      <c r="AT115" s="4">
        <f t="shared" si="1"/>
        <v>11</v>
      </c>
      <c r="AU115" s="4">
        <f t="shared" si="1"/>
        <v>11</v>
      </c>
      <c r="AV115" s="4">
        <f t="shared" si="1"/>
        <v>6</v>
      </c>
      <c r="AW115" s="4">
        <f t="shared" si="1"/>
        <v>4</v>
      </c>
      <c r="AX115" s="4">
        <f t="shared" si="1"/>
        <v>11</v>
      </c>
      <c r="AY115" s="4">
        <f t="shared" si="1"/>
        <v>11</v>
      </c>
      <c r="AZ115" s="4">
        <f t="shared" si="1"/>
        <v>5</v>
      </c>
      <c r="BA115" s="4">
        <f t="shared" si="1"/>
        <v>11</v>
      </c>
      <c r="BB115" s="4">
        <f t="shared" si="1"/>
        <v>9</v>
      </c>
      <c r="BC115" s="4">
        <f t="shared" si="1"/>
        <v>16</v>
      </c>
      <c r="BD115" s="4">
        <f t="shared" si="1"/>
        <v>16</v>
      </c>
      <c r="BE115" s="4">
        <f t="shared" si="1"/>
        <v>5</v>
      </c>
      <c r="BF115" s="4">
        <f t="shared" si="1"/>
        <v>10</v>
      </c>
      <c r="BG115" s="4">
        <f t="shared" si="1"/>
        <v>4</v>
      </c>
      <c r="BH115" s="4">
        <f t="shared" si="1"/>
        <v>15</v>
      </c>
      <c r="BI115" s="4">
        <f t="shared" si="1"/>
        <v>15</v>
      </c>
      <c r="BJ115" s="4">
        <f t="shared" si="1"/>
        <v>5</v>
      </c>
      <c r="BK115" s="4">
        <f t="shared" si="1"/>
        <v>6</v>
      </c>
      <c r="BL115" s="4">
        <f t="shared" si="1"/>
        <v>16</v>
      </c>
      <c r="BM115" s="4">
        <f t="shared" si="1"/>
        <v>16</v>
      </c>
      <c r="BN115" s="4">
        <f t="shared" si="1"/>
        <v>5</v>
      </c>
      <c r="BO115" s="4">
        <f t="shared" si="1"/>
        <v>9</v>
      </c>
      <c r="BP115" s="4">
        <f t="shared" si="1"/>
        <v>10</v>
      </c>
      <c r="BQ115" s="4">
        <f t="shared" si="1"/>
        <v>9</v>
      </c>
      <c r="BR115" s="4">
        <f t="shared" si="1"/>
        <v>9</v>
      </c>
      <c r="BS115" s="4">
        <f t="shared" si="1"/>
        <v>9</v>
      </c>
      <c r="BT115" s="4">
        <f t="shared" si="1"/>
        <v>16</v>
      </c>
      <c r="BU115" s="4">
        <f t="shared" si="1"/>
        <v>0</v>
      </c>
      <c r="BV115" s="4">
        <f t="shared" si="1"/>
        <v>11</v>
      </c>
      <c r="BW115" s="4">
        <f t="shared" si="1"/>
        <v>11</v>
      </c>
      <c r="BX115" s="4">
        <f t="shared" ref="BX115:CT115" si="2">SUM(BX5:BX106)</f>
        <v>5</v>
      </c>
      <c r="BY115" s="4">
        <f t="shared" si="2"/>
        <v>5</v>
      </c>
      <c r="BZ115" s="4">
        <f t="shared" si="2"/>
        <v>10</v>
      </c>
      <c r="CA115" s="4">
        <f t="shared" si="2"/>
        <v>10</v>
      </c>
      <c r="CB115" s="4">
        <f t="shared" si="2"/>
        <v>14</v>
      </c>
      <c r="CC115" s="4">
        <f t="shared" si="2"/>
        <v>16</v>
      </c>
      <c r="CD115" s="4">
        <f t="shared" si="2"/>
        <v>3</v>
      </c>
      <c r="CE115" s="4">
        <f t="shared" si="2"/>
        <v>15</v>
      </c>
      <c r="CF115" s="4">
        <f t="shared" si="2"/>
        <v>15</v>
      </c>
      <c r="CG115" s="4">
        <f t="shared" si="2"/>
        <v>15</v>
      </c>
      <c r="CH115" s="4">
        <f t="shared" si="2"/>
        <v>16</v>
      </c>
      <c r="CI115" s="4">
        <f t="shared" si="2"/>
        <v>17</v>
      </c>
      <c r="CJ115" s="4">
        <f t="shared" si="2"/>
        <v>17</v>
      </c>
      <c r="CK115" s="4">
        <f t="shared" si="2"/>
        <v>17</v>
      </c>
      <c r="CL115" s="4">
        <f t="shared" si="2"/>
        <v>12</v>
      </c>
      <c r="CM115" s="4">
        <f t="shared" si="2"/>
        <v>11</v>
      </c>
      <c r="CN115" s="4">
        <f t="shared" si="2"/>
        <v>15</v>
      </c>
      <c r="CO115" s="4">
        <f t="shared" si="2"/>
        <v>15</v>
      </c>
      <c r="CP115" s="4">
        <f t="shared" si="2"/>
        <v>15</v>
      </c>
      <c r="CQ115" s="4">
        <f t="shared" si="2"/>
        <v>12</v>
      </c>
      <c r="CR115" s="4">
        <f t="shared" si="2"/>
        <v>11</v>
      </c>
      <c r="CS115" s="4">
        <f t="shared" si="2"/>
        <v>12</v>
      </c>
      <c r="CT115" s="4">
        <f t="shared" si="2"/>
        <v>6</v>
      </c>
      <c r="CU115" s="4">
        <f t="shared" ref="CU115:DP115" si="3">SUM(CU5:CU106)</f>
        <v>0</v>
      </c>
      <c r="CV115" s="4">
        <f t="shared" si="3"/>
        <v>6</v>
      </c>
      <c r="CW115" s="4">
        <f t="shared" si="3"/>
        <v>6</v>
      </c>
      <c r="CX115" s="4">
        <f t="shared" si="3"/>
        <v>6</v>
      </c>
      <c r="CY115" s="4">
        <f t="shared" si="3"/>
        <v>5</v>
      </c>
      <c r="CZ115" s="4">
        <f>SUM(CZ5:CZ106)</f>
        <v>5</v>
      </c>
      <c r="DA115" s="4">
        <f t="shared" si="3"/>
        <v>5</v>
      </c>
      <c r="DB115" s="4">
        <f>SUM(DB5:DB114)</f>
        <v>10</v>
      </c>
      <c r="DC115" s="4">
        <f t="shared" si="3"/>
        <v>12</v>
      </c>
      <c r="DD115" s="4">
        <f t="shared" si="3"/>
        <v>5</v>
      </c>
      <c r="DE115" s="4">
        <f t="shared" si="3"/>
        <v>5</v>
      </c>
      <c r="DF115" s="4">
        <f t="shared" si="3"/>
        <v>5</v>
      </c>
      <c r="DG115" s="4">
        <f t="shared" si="3"/>
        <v>3</v>
      </c>
      <c r="DH115" s="4">
        <f t="shared" si="3"/>
        <v>0</v>
      </c>
      <c r="DI115" s="4">
        <f t="shared" si="3"/>
        <v>3</v>
      </c>
      <c r="DJ115" s="4">
        <f t="shared" si="3"/>
        <v>3</v>
      </c>
      <c r="DK115" s="4">
        <f t="shared" si="3"/>
        <v>3</v>
      </c>
      <c r="DL115" s="4">
        <f t="shared" si="3"/>
        <v>0</v>
      </c>
      <c r="DM115" s="4">
        <f t="shared" si="3"/>
        <v>0</v>
      </c>
      <c r="DN115" s="4">
        <f t="shared" si="3"/>
        <v>3</v>
      </c>
      <c r="DO115" s="4">
        <f t="shared" si="3"/>
        <v>3</v>
      </c>
      <c r="DP115" s="4">
        <f t="shared" si="3"/>
        <v>3</v>
      </c>
    </row>
    <row r="116" spans="1:223" ht="16.899999999999999" customHeight="1" x14ac:dyDescent="0.25">
      <c r="N116" s="12">
        <f>SUM(L5:N106)</f>
        <v>0</v>
      </c>
      <c r="AH116" s="12">
        <f>SUM(O5:AH106)</f>
        <v>72</v>
      </c>
      <c r="BE116" s="12">
        <f>SUM(AI5:BE106)</f>
        <v>157</v>
      </c>
      <c r="BJ116" s="4"/>
      <c r="BT116" s="4"/>
      <c r="BU116" s="4"/>
      <c r="BX116" s="12">
        <f>SUM(BF5:BX106)</f>
        <v>181</v>
      </c>
      <c r="CT116" s="12">
        <f>SUM(BY5:CT106)</f>
        <v>279</v>
      </c>
      <c r="DP116" s="12">
        <f>SUM(CU5:DP106)</f>
        <v>85</v>
      </c>
    </row>
    <row r="117" spans="1:223" ht="16.899999999999999" hidden="1" customHeight="1" x14ac:dyDescent="0.25">
      <c r="BJ117" s="4"/>
      <c r="BT117" s="4"/>
      <c r="BU117" s="4"/>
    </row>
    <row r="118" spans="1:223" ht="16.899999999999999" hidden="1" customHeight="1" x14ac:dyDescent="0.25">
      <c r="B118" s="21" t="s">
        <v>44</v>
      </c>
      <c r="D118">
        <f>COUNTIF(D9:D52,"4")+COUNTIF(D9:D52,"8")*2++COUNTIF(D9:D52,"24")*6</f>
        <v>3</v>
      </c>
      <c r="E118">
        <f>COUNTIF(E9:E61,"4")+COUNTIF(E9:E61,"8")*2++COUNTIF(E9:E61,"24")*6</f>
        <v>1</v>
      </c>
      <c r="H118">
        <f>COUNTIF(H9:H88,"4")+COUNTIF(H9:H88,"8")*2++COUNTIF(H9:H88,"24")*6</f>
        <v>3</v>
      </c>
      <c r="BJ118" s="4"/>
      <c r="BT118" s="4"/>
      <c r="BU118" s="4"/>
    </row>
    <row r="119" spans="1:223" ht="16.899999999999999" hidden="1" customHeight="1" x14ac:dyDescent="0.25">
      <c r="BJ119" s="4"/>
      <c r="BT119" s="4"/>
      <c r="BU119" s="4"/>
    </row>
    <row r="120" spans="1:223" ht="16.899999999999999" hidden="1" customHeight="1" x14ac:dyDescent="0.25"/>
    <row r="121" spans="1:223" ht="16.899999999999999" hidden="1" customHeight="1" x14ac:dyDescent="0.25"/>
    <row r="122" spans="1:223" ht="16.899999999999999" hidden="1" customHeight="1" x14ac:dyDescent="0.25">
      <c r="K122" s="20">
        <f>H115+E115+D115</f>
        <v>360</v>
      </c>
    </row>
    <row r="123" spans="1:223" ht="15" x14ac:dyDescent="0.25"/>
    <row r="124" spans="1:223" ht="16.899999999999999" customHeight="1" x14ac:dyDescent="0.25">
      <c r="BJ124" s="4"/>
      <c r="BT124" s="4"/>
      <c r="BU124" s="4"/>
    </row>
    <row r="125" spans="1:223" ht="16.899999999999999" customHeight="1" x14ac:dyDescent="0.25">
      <c r="BJ125" s="4"/>
      <c r="BT125" s="4"/>
      <c r="BU125" s="4"/>
    </row>
    <row r="126" spans="1:223" ht="16.899999999999999" customHeight="1" x14ac:dyDescent="0.25">
      <c r="BJ126" s="4"/>
      <c r="BT126" s="4"/>
      <c r="BU126" s="4"/>
    </row>
    <row r="127" spans="1:223" ht="16.899999999999999" customHeight="1" x14ac:dyDescent="0.25">
      <c r="BJ127" s="4"/>
      <c r="BT127" s="4"/>
      <c r="BU127" s="4"/>
    </row>
    <row r="128" spans="1:223" ht="16.899999999999999" customHeight="1" x14ac:dyDescent="0.25">
      <c r="BJ128" s="4"/>
      <c r="BT128" s="4"/>
      <c r="BU128" s="4"/>
    </row>
    <row r="129" spans="62:73" ht="16.899999999999999" customHeight="1" x14ac:dyDescent="0.25">
      <c r="BJ129" s="4"/>
      <c r="BT129" s="4"/>
      <c r="BU129" s="4"/>
    </row>
    <row r="130" spans="62:73" ht="16.899999999999999" customHeight="1" x14ac:dyDescent="0.25">
      <c r="BJ130" s="4"/>
      <c r="BT130" s="4"/>
      <c r="BU130" s="4"/>
    </row>
    <row r="131" spans="62:73" ht="16.899999999999999" customHeight="1" x14ac:dyDescent="0.25">
      <c r="BJ131" s="4"/>
      <c r="BT131" s="4"/>
      <c r="BU131" s="4"/>
    </row>
    <row r="132" spans="62:73" ht="16.899999999999999" customHeight="1" x14ac:dyDescent="0.25">
      <c r="BJ132" s="4"/>
      <c r="BT132" s="4"/>
      <c r="BU132" s="4"/>
    </row>
    <row r="133" spans="62:73" ht="16.899999999999999" customHeight="1" x14ac:dyDescent="0.25">
      <c r="BJ133" s="4"/>
      <c r="BT133" s="4"/>
      <c r="BU133" s="4"/>
    </row>
    <row r="134" spans="62:73" ht="16.899999999999999" customHeight="1" x14ac:dyDescent="0.25">
      <c r="BJ134" s="4"/>
      <c r="BT134" s="4"/>
      <c r="BU134" s="4"/>
    </row>
    <row r="135" spans="62:73" ht="16.899999999999999" customHeight="1" x14ac:dyDescent="0.25">
      <c r="BJ135" s="4"/>
      <c r="BT135" s="4"/>
      <c r="BU135" s="4"/>
    </row>
    <row r="136" spans="62:73" ht="16.899999999999999" customHeight="1" x14ac:dyDescent="0.25">
      <c r="BJ136" s="4"/>
      <c r="BT136" s="4"/>
      <c r="BU136" s="4"/>
    </row>
    <row r="137" spans="62:73" ht="16.899999999999999" customHeight="1" x14ac:dyDescent="0.25">
      <c r="BJ137" s="4"/>
      <c r="BT137" s="4"/>
      <c r="BU137" s="4"/>
    </row>
    <row r="138" spans="62:73" ht="16.899999999999999" customHeight="1" x14ac:dyDescent="0.25">
      <c r="BJ138" s="4"/>
      <c r="BT138" s="4"/>
      <c r="BU138" s="4"/>
    </row>
    <row r="139" spans="62:73" ht="16.899999999999999" customHeight="1" x14ac:dyDescent="0.25">
      <c r="BJ139" s="4"/>
      <c r="BT139" s="4"/>
      <c r="BU139" s="4"/>
    </row>
    <row r="140" spans="62:73" ht="16.899999999999999" customHeight="1" x14ac:dyDescent="0.25">
      <c r="BJ140" s="4"/>
      <c r="BT140" s="4"/>
      <c r="BU140" s="4"/>
    </row>
    <row r="141" spans="62:73" ht="16.899999999999999" customHeight="1" x14ac:dyDescent="0.25">
      <c r="BJ141" s="4"/>
      <c r="BT141" s="4"/>
      <c r="BU141" s="4"/>
    </row>
    <row r="142" spans="62:73" ht="16.899999999999999" customHeight="1" x14ac:dyDescent="0.25">
      <c r="BJ142" s="4"/>
      <c r="BT142" s="4"/>
      <c r="BU142" s="4"/>
    </row>
    <row r="143" spans="62:73" ht="16.899999999999999" customHeight="1" x14ac:dyDescent="0.25">
      <c r="BJ143" s="4"/>
      <c r="BT143" s="4"/>
      <c r="BU143" s="4"/>
    </row>
    <row r="144" spans="62:73" ht="16.899999999999999" customHeight="1" x14ac:dyDescent="0.25">
      <c r="BJ144" s="4"/>
      <c r="BT144" s="4"/>
      <c r="BU144" s="4"/>
    </row>
    <row r="145" spans="62:73" ht="16.899999999999999" customHeight="1" x14ac:dyDescent="0.25">
      <c r="BJ145" s="4"/>
      <c r="BT145" s="4"/>
      <c r="BU145" s="4"/>
    </row>
    <row r="146" spans="62:73" ht="16.899999999999999" customHeight="1" x14ac:dyDescent="0.25">
      <c r="BJ146" s="4"/>
      <c r="BT146" s="4"/>
      <c r="BU146" s="4"/>
    </row>
    <row r="147" spans="62:73" ht="16.899999999999999" customHeight="1" x14ac:dyDescent="0.25">
      <c r="BJ147" s="4"/>
      <c r="BT147" s="4"/>
      <c r="BU147" s="4"/>
    </row>
    <row r="148" spans="62:73" ht="16.899999999999999" customHeight="1" x14ac:dyDescent="0.25">
      <c r="BJ148" s="4"/>
      <c r="BT148" s="4"/>
      <c r="BU148" s="4"/>
    </row>
    <row r="149" spans="62:73" ht="16.899999999999999" customHeight="1" x14ac:dyDescent="0.25">
      <c r="BJ149" s="4"/>
      <c r="BT149" s="4"/>
      <c r="BU149" s="4"/>
    </row>
    <row r="150" spans="62:73" ht="16.899999999999999" customHeight="1" x14ac:dyDescent="0.25">
      <c r="BJ150" s="4"/>
      <c r="BT150" s="4"/>
      <c r="BU150" s="4"/>
    </row>
    <row r="151" spans="62:73" ht="16.899999999999999" customHeight="1" x14ac:dyDescent="0.25">
      <c r="BJ151" s="4"/>
      <c r="BT151" s="4"/>
      <c r="BU151" s="4"/>
    </row>
    <row r="152" spans="62:73" ht="16.899999999999999" customHeight="1" x14ac:dyDescent="0.25">
      <c r="BJ152" s="4"/>
      <c r="BT152" s="4"/>
      <c r="BU152" s="4"/>
    </row>
    <row r="153" spans="62:73" ht="16.899999999999999" customHeight="1" x14ac:dyDescent="0.25">
      <c r="BJ153" s="4"/>
      <c r="BT153" s="4"/>
      <c r="BU153" s="4"/>
    </row>
    <row r="154" spans="62:73" ht="16.899999999999999" customHeight="1" x14ac:dyDescent="0.25">
      <c r="BJ154" s="4"/>
      <c r="BT154" s="4"/>
      <c r="BU154" s="4"/>
    </row>
    <row r="155" spans="62:73" ht="16.899999999999999" customHeight="1" x14ac:dyDescent="0.25">
      <c r="BJ155" s="4"/>
      <c r="BT155" s="4"/>
      <c r="BU155" s="4"/>
    </row>
    <row r="156" spans="62:73" ht="16.899999999999999" customHeight="1" x14ac:dyDescent="0.25">
      <c r="BJ156" s="4"/>
      <c r="BT156" s="4"/>
      <c r="BU156" s="4"/>
    </row>
    <row r="157" spans="62:73" ht="16.899999999999999" customHeight="1" x14ac:dyDescent="0.25">
      <c r="BJ157" s="4"/>
      <c r="BT157" s="4"/>
      <c r="BU157" s="4"/>
    </row>
    <row r="158" spans="62:73" ht="16.899999999999999" customHeight="1" x14ac:dyDescent="0.25">
      <c r="BJ158" s="4"/>
      <c r="BT158" s="4"/>
      <c r="BU158" s="4"/>
    </row>
    <row r="159" spans="62:73" ht="16.899999999999999" customHeight="1" x14ac:dyDescent="0.25">
      <c r="BJ159" s="4"/>
      <c r="BT159" s="4"/>
      <c r="BU159" s="4"/>
    </row>
    <row r="160" spans="62:73" ht="16.899999999999999" customHeight="1" x14ac:dyDescent="0.25">
      <c r="BJ160" s="4"/>
      <c r="BT160" s="4"/>
      <c r="BU160" s="4"/>
    </row>
    <row r="161" spans="62:73" ht="16.899999999999999" customHeight="1" x14ac:dyDescent="0.25">
      <c r="BJ161" s="4"/>
      <c r="BT161" s="4"/>
      <c r="BU161" s="4"/>
    </row>
    <row r="162" spans="62:73" ht="16.899999999999999" customHeight="1" x14ac:dyDescent="0.25">
      <c r="BJ162" s="4"/>
      <c r="BT162" s="4"/>
      <c r="BU162" s="4"/>
    </row>
    <row r="163" spans="62:73" ht="16.899999999999999" customHeight="1" x14ac:dyDescent="0.25">
      <c r="BJ163" s="4"/>
      <c r="BT163" s="4"/>
      <c r="BU163" s="4"/>
    </row>
    <row r="164" spans="62:73" ht="16.899999999999999" customHeight="1" x14ac:dyDescent="0.25">
      <c r="BJ164" s="4"/>
      <c r="BT164" s="4"/>
      <c r="BU164" s="4"/>
    </row>
    <row r="165" spans="62:73" ht="16.899999999999999" customHeight="1" x14ac:dyDescent="0.25">
      <c r="BJ165" s="4"/>
      <c r="BT165" s="4"/>
      <c r="BU165" s="4"/>
    </row>
    <row r="166" spans="62:73" ht="16.899999999999999" customHeight="1" x14ac:dyDescent="0.25">
      <c r="BJ166" s="4"/>
      <c r="BT166" s="4"/>
      <c r="BU166" s="4"/>
    </row>
    <row r="167" spans="62:73" ht="16.899999999999999" customHeight="1" x14ac:dyDescent="0.25">
      <c r="BJ167" s="4"/>
      <c r="BT167" s="4"/>
      <c r="BU167" s="4"/>
    </row>
    <row r="168" spans="62:73" ht="16.899999999999999" customHeight="1" x14ac:dyDescent="0.25">
      <c r="BJ168" s="4"/>
      <c r="BT168" s="4"/>
      <c r="BU168" s="4"/>
    </row>
    <row r="169" spans="62:73" ht="16.899999999999999" customHeight="1" x14ac:dyDescent="0.25">
      <c r="BJ169" s="4"/>
      <c r="BT169" s="4"/>
      <c r="BU169" s="4"/>
    </row>
    <row r="170" spans="62:73" ht="16.899999999999999" customHeight="1" x14ac:dyDescent="0.25">
      <c r="BJ170" s="4"/>
      <c r="BT170" s="4"/>
      <c r="BU170" s="4"/>
    </row>
    <row r="171" spans="62:73" ht="16.899999999999999" customHeight="1" x14ac:dyDescent="0.25">
      <c r="BJ171" s="4"/>
      <c r="BT171" s="4"/>
      <c r="BU171" s="4"/>
    </row>
    <row r="172" spans="62:73" ht="16.899999999999999" customHeight="1" x14ac:dyDescent="0.25">
      <c r="BJ172" s="4"/>
      <c r="BT172" s="4"/>
      <c r="BU172" s="4"/>
    </row>
    <row r="173" spans="62:73" ht="16.899999999999999" customHeight="1" x14ac:dyDescent="0.25">
      <c r="BJ173" s="4"/>
      <c r="BT173" s="4"/>
      <c r="BU173" s="4"/>
    </row>
    <row r="174" spans="62:73" ht="16.899999999999999" customHeight="1" x14ac:dyDescent="0.25">
      <c r="BJ174" s="4"/>
      <c r="BT174" s="4"/>
      <c r="BU174" s="4"/>
    </row>
    <row r="175" spans="62:73" ht="16.899999999999999" customHeight="1" x14ac:dyDescent="0.25">
      <c r="BJ175" s="4"/>
      <c r="BT175" s="4"/>
      <c r="BU175" s="4"/>
    </row>
    <row r="176" spans="62:73" ht="16.899999999999999" customHeight="1" x14ac:dyDescent="0.25">
      <c r="BJ176" s="4"/>
      <c r="BT176" s="4"/>
      <c r="BU176" s="4"/>
    </row>
    <row r="177" spans="62:73" ht="16.899999999999999" customHeight="1" x14ac:dyDescent="0.25">
      <c r="BJ177" s="4"/>
      <c r="BT177" s="4"/>
      <c r="BU177" s="4"/>
    </row>
    <row r="178" spans="62:73" ht="16.899999999999999" customHeight="1" x14ac:dyDescent="0.25">
      <c r="BJ178" s="4"/>
      <c r="BT178" s="4"/>
      <c r="BU178" s="4"/>
    </row>
    <row r="179" spans="62:73" ht="16.899999999999999" customHeight="1" x14ac:dyDescent="0.25">
      <c r="BJ179" s="4"/>
      <c r="BT179" s="4"/>
      <c r="BU179" s="4"/>
    </row>
    <row r="180" spans="62:73" ht="16.899999999999999" customHeight="1" x14ac:dyDescent="0.25">
      <c r="BJ180" s="4"/>
      <c r="BT180" s="4"/>
      <c r="BU180" s="4"/>
    </row>
    <row r="181" spans="62:73" ht="16.899999999999999" customHeight="1" x14ac:dyDescent="0.25">
      <c r="BJ181" s="4"/>
      <c r="BT181" s="4"/>
      <c r="BU181" s="4"/>
    </row>
    <row r="182" spans="62:73" ht="16.899999999999999" customHeight="1" x14ac:dyDescent="0.25">
      <c r="BJ182" s="4"/>
      <c r="BT182" s="4"/>
      <c r="BU182" s="4"/>
    </row>
    <row r="183" spans="62:73" ht="16.899999999999999" customHeight="1" x14ac:dyDescent="0.25">
      <c r="BJ183" s="4"/>
      <c r="BT183" s="4"/>
      <c r="BU183" s="4"/>
    </row>
    <row r="184" spans="62:73" ht="16.899999999999999" customHeight="1" x14ac:dyDescent="0.25">
      <c r="BJ184" s="4"/>
      <c r="BT184" s="4"/>
      <c r="BU184" s="4"/>
    </row>
    <row r="185" spans="62:73" ht="16.899999999999999" customHeight="1" x14ac:dyDescent="0.25">
      <c r="BJ185" s="4"/>
      <c r="BT185" s="4"/>
      <c r="BU185" s="4"/>
    </row>
    <row r="186" spans="62:73" ht="16.899999999999999" customHeight="1" x14ac:dyDescent="0.25">
      <c r="BJ186" s="4"/>
      <c r="BT186" s="4"/>
      <c r="BU186" s="4"/>
    </row>
    <row r="187" spans="62:73" ht="16.899999999999999" customHeight="1" x14ac:dyDescent="0.25">
      <c r="BJ187" s="4"/>
      <c r="BT187" s="4"/>
      <c r="BU187" s="4"/>
    </row>
    <row r="188" spans="62:73" ht="16.899999999999999" customHeight="1" x14ac:dyDescent="0.25">
      <c r="BJ188" s="4"/>
      <c r="BT188" s="4"/>
      <c r="BU188" s="4"/>
    </row>
    <row r="189" spans="62:73" ht="16.899999999999999" customHeight="1" x14ac:dyDescent="0.25">
      <c r="BJ189" s="4"/>
      <c r="BT189" s="4"/>
      <c r="BU189" s="4"/>
    </row>
    <row r="190" spans="62:73" ht="16.899999999999999" customHeight="1" x14ac:dyDescent="0.25">
      <c r="BJ190" s="4"/>
      <c r="BT190" s="4"/>
      <c r="BU190" s="4"/>
    </row>
    <row r="191" spans="62:73" ht="16.899999999999999" customHeight="1" x14ac:dyDescent="0.25">
      <c r="BJ191" s="4"/>
      <c r="BT191" s="4"/>
      <c r="BU191" s="4"/>
    </row>
    <row r="192" spans="62:73" ht="16.899999999999999" customHeight="1" x14ac:dyDescent="0.25">
      <c r="BJ192" s="4"/>
      <c r="BT192" s="4"/>
      <c r="BU192" s="4"/>
    </row>
    <row r="193" spans="62:73" ht="16.899999999999999" customHeight="1" x14ac:dyDescent="0.25">
      <c r="BJ193" s="4"/>
      <c r="BT193" s="4"/>
      <c r="BU193" s="4"/>
    </row>
    <row r="194" spans="62:73" ht="16.899999999999999" customHeight="1" x14ac:dyDescent="0.25">
      <c r="BJ194" s="4"/>
      <c r="BT194" s="4"/>
      <c r="BU194" s="4"/>
    </row>
    <row r="195" spans="62:73" ht="16.899999999999999" customHeight="1" x14ac:dyDescent="0.25">
      <c r="BJ195" s="4"/>
      <c r="BT195" s="4"/>
      <c r="BU195" s="4"/>
    </row>
    <row r="196" spans="62:73" ht="16.899999999999999" customHeight="1" x14ac:dyDescent="0.25">
      <c r="BJ196" s="4"/>
      <c r="BT196" s="4"/>
      <c r="BU196" s="4"/>
    </row>
    <row r="197" spans="62:73" ht="16.899999999999999" customHeight="1" x14ac:dyDescent="0.25">
      <c r="BJ197" s="4"/>
      <c r="BT197" s="4"/>
      <c r="BU197" s="4"/>
    </row>
    <row r="198" spans="62:73" ht="16.899999999999999" customHeight="1" x14ac:dyDescent="0.25">
      <c r="BJ198" s="4"/>
      <c r="BT198" s="4"/>
      <c r="BU198" s="4"/>
    </row>
    <row r="199" spans="62:73" ht="16.899999999999999" customHeight="1" x14ac:dyDescent="0.25">
      <c r="BJ199" s="4"/>
      <c r="BT199" s="4"/>
      <c r="BU199" s="4"/>
    </row>
    <row r="200" spans="62:73" ht="16.899999999999999" customHeight="1" x14ac:dyDescent="0.25">
      <c r="BJ200" s="4"/>
      <c r="BT200" s="4"/>
      <c r="BU200" s="4"/>
    </row>
    <row r="201" spans="62:73" ht="16.899999999999999" customHeight="1" x14ac:dyDescent="0.25">
      <c r="BJ201" s="4"/>
      <c r="BT201" s="4"/>
      <c r="BU201" s="4"/>
    </row>
    <row r="202" spans="62:73" ht="16.899999999999999" customHeight="1" x14ac:dyDescent="0.25">
      <c r="BJ202" s="4"/>
      <c r="BT202" s="4"/>
      <c r="BU202" s="4"/>
    </row>
    <row r="203" spans="62:73" ht="16.899999999999999" customHeight="1" x14ac:dyDescent="0.25">
      <c r="BJ203" s="4"/>
      <c r="BT203" s="4"/>
      <c r="BU203" s="4"/>
    </row>
    <row r="204" spans="62:73" ht="16.899999999999999" customHeight="1" x14ac:dyDescent="0.25">
      <c r="BJ204" s="4"/>
      <c r="BT204" s="4"/>
      <c r="BU204" s="4"/>
    </row>
    <row r="205" spans="62:73" ht="16.899999999999999" customHeight="1" x14ac:dyDescent="0.25">
      <c r="BJ205" s="4"/>
      <c r="BT205" s="4"/>
      <c r="BU205" s="4"/>
    </row>
    <row r="206" spans="62:73" ht="16.899999999999999" customHeight="1" x14ac:dyDescent="0.25">
      <c r="BJ206" s="4"/>
      <c r="BT206" s="4"/>
      <c r="BU206" s="4"/>
    </row>
    <row r="207" spans="62:73" ht="16.899999999999999" customHeight="1" x14ac:dyDescent="0.25">
      <c r="BJ207" s="4"/>
      <c r="BT207" s="4"/>
      <c r="BU207" s="4"/>
    </row>
    <row r="208" spans="62:73" ht="16.899999999999999" customHeight="1" x14ac:dyDescent="0.25">
      <c r="BJ208" s="4"/>
      <c r="BT208" s="4"/>
      <c r="BU208" s="4"/>
    </row>
    <row r="209" spans="62:73" ht="16.899999999999999" customHeight="1" x14ac:dyDescent="0.25">
      <c r="BJ209" s="4"/>
      <c r="BT209" s="4"/>
      <c r="BU209" s="4"/>
    </row>
    <row r="210" spans="62:73" ht="16.899999999999999" customHeight="1" x14ac:dyDescent="0.25">
      <c r="BJ210" s="4"/>
      <c r="BT210" s="4"/>
      <c r="BU210" s="4"/>
    </row>
    <row r="211" spans="62:73" ht="16.899999999999999" customHeight="1" x14ac:dyDescent="0.25">
      <c r="BJ211" s="4"/>
      <c r="BT211" s="4"/>
      <c r="BU211" s="4"/>
    </row>
    <row r="212" spans="62:73" ht="16.899999999999999" customHeight="1" x14ac:dyDescent="0.25">
      <c r="BJ212" s="4"/>
      <c r="BT212" s="4"/>
      <c r="BU212" s="4"/>
    </row>
    <row r="213" spans="62:73" ht="16.899999999999999" customHeight="1" x14ac:dyDescent="0.25">
      <c r="BJ213" s="4"/>
      <c r="BT213" s="4"/>
      <c r="BU213" s="4"/>
    </row>
    <row r="214" spans="62:73" ht="16.899999999999999" customHeight="1" x14ac:dyDescent="0.25">
      <c r="BJ214" s="4"/>
      <c r="BT214" s="4"/>
      <c r="BU214" s="4"/>
    </row>
    <row r="215" spans="62:73" ht="16.899999999999999" customHeight="1" x14ac:dyDescent="0.25">
      <c r="BJ215" s="4"/>
      <c r="BT215" s="4"/>
      <c r="BU215" s="4"/>
    </row>
    <row r="216" spans="62:73" ht="16.899999999999999" customHeight="1" x14ac:dyDescent="0.25">
      <c r="BJ216" s="4"/>
      <c r="BT216" s="4"/>
      <c r="BU216" s="4"/>
    </row>
    <row r="217" spans="62:73" ht="16.899999999999999" customHeight="1" x14ac:dyDescent="0.25">
      <c r="BJ217" s="4"/>
      <c r="BT217" s="4"/>
      <c r="BU217" s="4"/>
    </row>
    <row r="218" spans="62:73" ht="16.899999999999999" customHeight="1" x14ac:dyDescent="0.25">
      <c r="BJ218" s="4"/>
      <c r="BT218" s="4"/>
      <c r="BU218" s="4"/>
    </row>
    <row r="219" spans="62:73" ht="16.899999999999999" customHeight="1" x14ac:dyDescent="0.25">
      <c r="BJ219" s="4"/>
      <c r="BT219" s="4"/>
      <c r="BU219" s="4"/>
    </row>
    <row r="220" spans="62:73" ht="16.899999999999999" customHeight="1" x14ac:dyDescent="0.25">
      <c r="BJ220" s="4"/>
      <c r="BT220" s="4"/>
      <c r="BU220" s="4"/>
    </row>
    <row r="221" spans="62:73" ht="16.899999999999999" customHeight="1" x14ac:dyDescent="0.25">
      <c r="BJ221" s="4"/>
      <c r="BT221" s="4"/>
      <c r="BU221" s="4"/>
    </row>
    <row r="222" spans="62:73" ht="16.899999999999999" customHeight="1" x14ac:dyDescent="0.25">
      <c r="BJ222" s="4"/>
      <c r="BT222" s="4"/>
      <c r="BU222" s="4"/>
    </row>
    <row r="223" spans="62:73" ht="16.899999999999999" customHeight="1" x14ac:dyDescent="0.25">
      <c r="BJ223" s="4"/>
      <c r="BT223" s="4"/>
      <c r="BU223" s="4"/>
    </row>
    <row r="224" spans="62:73" ht="16.899999999999999" customHeight="1" x14ac:dyDescent="0.25">
      <c r="BJ224" s="4"/>
      <c r="BT224" s="4"/>
      <c r="BU224" s="4"/>
    </row>
    <row r="225" spans="62:73" ht="16.899999999999999" customHeight="1" x14ac:dyDescent="0.25">
      <c r="BJ225" s="4"/>
      <c r="BT225" s="4"/>
      <c r="BU225" s="4"/>
    </row>
    <row r="226" spans="62:73" ht="16.899999999999999" customHeight="1" x14ac:dyDescent="0.25">
      <c r="BJ226" s="4"/>
      <c r="BT226" s="4"/>
      <c r="BU226" s="4"/>
    </row>
    <row r="227" spans="62:73" ht="16.899999999999999" customHeight="1" x14ac:dyDescent="0.25">
      <c r="BJ227" s="4"/>
      <c r="BT227" s="4"/>
      <c r="BU227" s="4"/>
    </row>
    <row r="228" spans="62:73" ht="16.899999999999999" customHeight="1" x14ac:dyDescent="0.25">
      <c r="BJ228" s="4"/>
      <c r="BT228" s="4"/>
      <c r="BU228" s="4"/>
    </row>
    <row r="229" spans="62:73" ht="16.899999999999999" customHeight="1" x14ac:dyDescent="0.25">
      <c r="BJ229" s="4"/>
      <c r="BT229" s="4"/>
      <c r="BU229" s="4"/>
    </row>
    <row r="230" spans="62:73" ht="16.899999999999999" customHeight="1" x14ac:dyDescent="0.25">
      <c r="BJ230" s="4"/>
      <c r="BT230" s="4"/>
      <c r="BU230" s="4"/>
    </row>
    <row r="231" spans="62:73" ht="16.899999999999999" customHeight="1" x14ac:dyDescent="0.25">
      <c r="BJ231" s="4"/>
      <c r="BT231" s="4"/>
      <c r="BU231" s="4"/>
    </row>
    <row r="232" spans="62:73" ht="16.899999999999999" customHeight="1" x14ac:dyDescent="0.25">
      <c r="BJ232" s="4"/>
      <c r="BT232" s="4"/>
      <c r="BU232" s="4"/>
    </row>
    <row r="233" spans="62:73" ht="16.899999999999999" customHeight="1" x14ac:dyDescent="0.25">
      <c r="BJ233" s="4"/>
      <c r="BT233" s="4"/>
      <c r="BU233" s="4"/>
    </row>
    <row r="234" spans="62:73" ht="16.899999999999999" customHeight="1" x14ac:dyDescent="0.25">
      <c r="BJ234" s="4"/>
      <c r="BT234" s="4"/>
      <c r="BU234" s="4"/>
    </row>
    <row r="235" spans="62:73" ht="16.899999999999999" customHeight="1" x14ac:dyDescent="0.25">
      <c r="BJ235" s="4"/>
      <c r="BT235" s="4"/>
      <c r="BU235" s="4"/>
    </row>
    <row r="236" spans="62:73" ht="16.899999999999999" customHeight="1" x14ac:dyDescent="0.25">
      <c r="BJ236" s="4"/>
      <c r="BT236" s="4"/>
      <c r="BU236" s="4"/>
    </row>
    <row r="237" spans="62:73" ht="16.899999999999999" customHeight="1" x14ac:dyDescent="0.25">
      <c r="BJ237" s="4"/>
      <c r="BT237" s="4"/>
      <c r="BU237" s="4"/>
    </row>
    <row r="238" spans="62:73" ht="16.899999999999999" customHeight="1" x14ac:dyDescent="0.25">
      <c r="BJ238" s="4"/>
      <c r="BT238" s="4"/>
      <c r="BU238" s="4"/>
    </row>
    <row r="239" spans="62:73" ht="16.899999999999999" customHeight="1" x14ac:dyDescent="0.25">
      <c r="BJ239" s="4"/>
      <c r="BT239" s="4"/>
      <c r="BU239" s="4"/>
    </row>
    <row r="240" spans="62:73" ht="16.899999999999999" customHeight="1" x14ac:dyDescent="0.25">
      <c r="BJ240" s="4"/>
      <c r="BT240" s="4"/>
      <c r="BU240" s="4"/>
    </row>
    <row r="241" spans="62:73" ht="16.899999999999999" customHeight="1" x14ac:dyDescent="0.25">
      <c r="BJ241" s="4"/>
      <c r="BT241" s="4"/>
      <c r="BU241" s="4"/>
    </row>
    <row r="242" spans="62:73" ht="16.899999999999999" customHeight="1" x14ac:dyDescent="0.25">
      <c r="BJ242" s="4"/>
      <c r="BT242" s="4"/>
      <c r="BU242" s="4"/>
    </row>
    <row r="243" spans="62:73" ht="16.899999999999999" customHeight="1" x14ac:dyDescent="0.25">
      <c r="BJ243" s="4"/>
      <c r="BT243" s="4"/>
      <c r="BU243" s="4"/>
    </row>
    <row r="244" spans="62:73" ht="16.899999999999999" customHeight="1" x14ac:dyDescent="0.25">
      <c r="BJ244" s="4"/>
      <c r="BT244" s="4"/>
      <c r="BU244" s="4"/>
    </row>
    <row r="245" spans="62:73" ht="16.899999999999999" customHeight="1" x14ac:dyDescent="0.25">
      <c r="BJ245" s="4"/>
      <c r="BT245" s="4"/>
      <c r="BU245" s="4"/>
    </row>
    <row r="246" spans="62:73" ht="16.899999999999999" customHeight="1" x14ac:dyDescent="0.25">
      <c r="BJ246" s="4"/>
      <c r="BT246" s="4"/>
      <c r="BU246" s="4"/>
    </row>
    <row r="247" spans="62:73" ht="16.899999999999999" customHeight="1" x14ac:dyDescent="0.25">
      <c r="BJ247" s="4"/>
      <c r="BT247" s="4"/>
      <c r="BU247" s="4"/>
    </row>
    <row r="248" spans="62:73" ht="16.899999999999999" customHeight="1" x14ac:dyDescent="0.25">
      <c r="BJ248" s="4"/>
      <c r="BT248" s="4"/>
      <c r="BU248" s="4"/>
    </row>
    <row r="249" spans="62:73" ht="16.899999999999999" customHeight="1" x14ac:dyDescent="0.25">
      <c r="BJ249" s="4"/>
      <c r="BT249" s="4"/>
      <c r="BU249" s="4"/>
    </row>
    <row r="250" spans="62:73" ht="16.899999999999999" customHeight="1" x14ac:dyDescent="0.25">
      <c r="BJ250" s="4"/>
      <c r="BT250" s="4"/>
      <c r="BU250" s="4"/>
    </row>
    <row r="251" spans="62:73" ht="16.899999999999999" customHeight="1" x14ac:dyDescent="0.25">
      <c r="BJ251" s="4"/>
      <c r="BT251" s="4"/>
      <c r="BU251" s="4"/>
    </row>
    <row r="252" spans="62:73" ht="16.899999999999999" customHeight="1" x14ac:dyDescent="0.25">
      <c r="BJ252" s="4"/>
      <c r="BT252" s="4"/>
      <c r="BU252" s="4"/>
    </row>
    <row r="253" spans="62:73" ht="16.899999999999999" customHeight="1" x14ac:dyDescent="0.25">
      <c r="BJ253" s="4"/>
      <c r="BT253" s="4"/>
      <c r="BU253" s="4"/>
    </row>
    <row r="254" spans="62:73" ht="16.899999999999999" customHeight="1" x14ac:dyDescent="0.25">
      <c r="BJ254" s="4"/>
      <c r="BT254" s="4"/>
      <c r="BU254" s="4"/>
    </row>
    <row r="255" spans="62:73" ht="16.899999999999999" customHeight="1" x14ac:dyDescent="0.25">
      <c r="BJ255" s="4"/>
      <c r="BT255" s="4"/>
      <c r="BU255" s="4"/>
    </row>
    <row r="256" spans="62:73" ht="16.899999999999999" customHeight="1" x14ac:dyDescent="0.25">
      <c r="BJ256" s="4"/>
      <c r="BT256" s="4"/>
      <c r="BU256" s="4"/>
    </row>
    <row r="257" spans="62:73" ht="16.899999999999999" customHeight="1" x14ac:dyDescent="0.25">
      <c r="BJ257" s="4"/>
      <c r="BT257" s="4"/>
      <c r="BU257" s="4"/>
    </row>
    <row r="258" spans="62:73" ht="16.899999999999999" customHeight="1" x14ac:dyDescent="0.25">
      <c r="BJ258" s="4"/>
      <c r="BT258" s="4"/>
      <c r="BU258" s="4"/>
    </row>
    <row r="259" spans="62:73" ht="16.899999999999999" customHeight="1" x14ac:dyDescent="0.25">
      <c r="BJ259" s="4"/>
      <c r="BT259" s="4"/>
      <c r="BU259" s="4"/>
    </row>
    <row r="260" spans="62:73" ht="16.899999999999999" customHeight="1" x14ac:dyDescent="0.25">
      <c r="BJ260" s="4"/>
      <c r="BT260" s="4"/>
      <c r="BU260" s="4"/>
    </row>
    <row r="261" spans="62:73" ht="16.899999999999999" customHeight="1" x14ac:dyDescent="0.25">
      <c r="BJ261" s="4"/>
      <c r="BT261" s="4"/>
      <c r="BU261" s="4"/>
    </row>
    <row r="262" spans="62:73" ht="16.899999999999999" customHeight="1" x14ac:dyDescent="0.25">
      <c r="BJ262" s="4"/>
      <c r="BT262" s="4"/>
      <c r="BU262" s="4"/>
    </row>
    <row r="263" spans="62:73" ht="16.899999999999999" customHeight="1" x14ac:dyDescent="0.25">
      <c r="BJ263" s="4"/>
      <c r="BT263" s="4"/>
      <c r="BU263" s="4"/>
    </row>
    <row r="264" spans="62:73" ht="16.899999999999999" customHeight="1" x14ac:dyDescent="0.25">
      <c r="BJ264" s="4"/>
      <c r="BT264" s="4"/>
      <c r="BU264" s="4"/>
    </row>
    <row r="265" spans="62:73" ht="16.899999999999999" customHeight="1" x14ac:dyDescent="0.25">
      <c r="BJ265" s="4"/>
      <c r="BT265" s="4"/>
      <c r="BU265" s="4"/>
    </row>
    <row r="266" spans="62:73" ht="16.899999999999999" customHeight="1" x14ac:dyDescent="0.25">
      <c r="BJ266" s="4"/>
      <c r="BT266" s="4"/>
      <c r="BU266" s="4"/>
    </row>
    <row r="267" spans="62:73" ht="16.899999999999999" customHeight="1" x14ac:dyDescent="0.25">
      <c r="BJ267" s="4"/>
      <c r="BT267" s="4"/>
      <c r="BU267" s="4"/>
    </row>
    <row r="268" spans="62:73" ht="16.899999999999999" customHeight="1" x14ac:dyDescent="0.25">
      <c r="BJ268" s="4"/>
      <c r="BT268" s="4"/>
      <c r="BU268" s="4"/>
    </row>
    <row r="269" spans="62:73" ht="16.899999999999999" customHeight="1" x14ac:dyDescent="0.25">
      <c r="BJ269" s="4"/>
      <c r="BT269" s="4"/>
      <c r="BU269" s="4"/>
    </row>
    <row r="270" spans="62:73" ht="16.899999999999999" customHeight="1" x14ac:dyDescent="0.25">
      <c r="BJ270" s="4"/>
      <c r="BT270" s="4"/>
      <c r="BU270" s="4"/>
    </row>
    <row r="271" spans="62:73" ht="16.899999999999999" customHeight="1" x14ac:dyDescent="0.25">
      <c r="BJ271" s="4"/>
      <c r="BT271" s="4"/>
      <c r="BU271" s="4"/>
    </row>
    <row r="272" spans="62:73" ht="16.899999999999999" customHeight="1" x14ac:dyDescent="0.25">
      <c r="BJ272" s="4"/>
      <c r="BT272" s="4"/>
      <c r="BU272" s="4"/>
    </row>
    <row r="273" spans="62:73" ht="16.899999999999999" customHeight="1" x14ac:dyDescent="0.25">
      <c r="BJ273" s="4"/>
      <c r="BT273" s="4"/>
      <c r="BU273" s="4"/>
    </row>
    <row r="274" spans="62:73" ht="16.899999999999999" customHeight="1" x14ac:dyDescent="0.25">
      <c r="BJ274" s="4"/>
      <c r="BT274" s="4"/>
      <c r="BU274" s="4"/>
    </row>
    <row r="275" spans="62:73" ht="16.899999999999999" customHeight="1" x14ac:dyDescent="0.25">
      <c r="BJ275" s="4"/>
      <c r="BT275" s="4"/>
      <c r="BU275" s="4"/>
    </row>
    <row r="276" spans="62:73" ht="16.899999999999999" customHeight="1" x14ac:dyDescent="0.25">
      <c r="BJ276" s="4"/>
      <c r="BT276" s="4"/>
      <c r="BU276" s="4"/>
    </row>
    <row r="277" spans="62:73" ht="16.899999999999999" customHeight="1" x14ac:dyDescent="0.25">
      <c r="BJ277" s="4"/>
      <c r="BT277" s="4"/>
      <c r="BU277" s="4"/>
    </row>
    <row r="278" spans="62:73" ht="16.899999999999999" customHeight="1" x14ac:dyDescent="0.25">
      <c r="BJ278" s="4"/>
      <c r="BT278" s="4"/>
      <c r="BU278" s="4"/>
    </row>
    <row r="279" spans="62:73" ht="16.899999999999999" customHeight="1" x14ac:dyDescent="0.25">
      <c r="BJ279" s="4"/>
      <c r="BT279" s="4"/>
      <c r="BU279" s="4"/>
    </row>
    <row r="280" spans="62:73" ht="16.899999999999999" customHeight="1" x14ac:dyDescent="0.25">
      <c r="BJ280" s="4"/>
      <c r="BT280" s="4"/>
      <c r="BU280" s="4"/>
    </row>
    <row r="281" spans="62:73" ht="16.899999999999999" customHeight="1" x14ac:dyDescent="0.25">
      <c r="BJ281" s="4"/>
      <c r="BT281" s="4"/>
      <c r="BU281" s="4"/>
    </row>
    <row r="282" spans="62:73" ht="16.899999999999999" customHeight="1" x14ac:dyDescent="0.25">
      <c r="BJ282" s="4"/>
      <c r="BT282" s="4"/>
      <c r="BU282" s="4"/>
    </row>
    <row r="283" spans="62:73" ht="16.899999999999999" customHeight="1" x14ac:dyDescent="0.25">
      <c r="BJ283" s="4"/>
      <c r="BT283" s="4"/>
      <c r="BU283" s="4"/>
    </row>
    <row r="284" spans="62:73" ht="16.899999999999999" customHeight="1" x14ac:dyDescent="0.25">
      <c r="BJ284" s="4"/>
      <c r="BT284" s="4"/>
      <c r="BU284" s="4"/>
    </row>
    <row r="285" spans="62:73" ht="16.899999999999999" customHeight="1" x14ac:dyDescent="0.25">
      <c r="BJ285" s="4"/>
      <c r="BT285" s="4"/>
      <c r="BU285" s="4"/>
    </row>
    <row r="286" spans="62:73" ht="16.899999999999999" customHeight="1" x14ac:dyDescent="0.25">
      <c r="BJ286" s="4"/>
      <c r="BT286" s="4"/>
      <c r="BU286" s="4"/>
    </row>
    <row r="287" spans="62:73" ht="16.899999999999999" customHeight="1" x14ac:dyDescent="0.25">
      <c r="BJ287" s="4"/>
      <c r="BT287" s="4"/>
      <c r="BU287" s="4"/>
    </row>
    <row r="288" spans="62:73" ht="16.899999999999999" customHeight="1" x14ac:dyDescent="0.25">
      <c r="BJ288" s="4"/>
      <c r="BT288" s="4"/>
      <c r="BU288" s="4"/>
    </row>
    <row r="289" spans="62:73" ht="16.899999999999999" customHeight="1" x14ac:dyDescent="0.25">
      <c r="BJ289" s="4"/>
      <c r="BT289" s="4"/>
      <c r="BU289" s="4"/>
    </row>
    <row r="290" spans="62:73" ht="16.899999999999999" customHeight="1" x14ac:dyDescent="0.25">
      <c r="BJ290" s="4"/>
      <c r="BT290" s="4"/>
      <c r="BU290" s="4"/>
    </row>
    <row r="291" spans="62:73" ht="16.899999999999999" customHeight="1" x14ac:dyDescent="0.25">
      <c r="BJ291" s="4"/>
      <c r="BT291" s="4"/>
      <c r="BU291" s="4"/>
    </row>
    <row r="292" spans="62:73" ht="16.899999999999999" customHeight="1" x14ac:dyDescent="0.25">
      <c r="BJ292" s="4"/>
      <c r="BT292" s="4"/>
      <c r="BU292" s="4"/>
    </row>
    <row r="293" spans="62:73" ht="16.899999999999999" customHeight="1" x14ac:dyDescent="0.25">
      <c r="BJ293" s="4"/>
      <c r="BT293" s="4"/>
      <c r="BU293" s="4"/>
    </row>
    <row r="294" spans="62:73" ht="16.899999999999999" customHeight="1" x14ac:dyDescent="0.25">
      <c r="BJ294" s="4"/>
      <c r="BT294" s="4"/>
      <c r="BU294" s="4"/>
    </row>
    <row r="295" spans="62:73" ht="16.899999999999999" customHeight="1" x14ac:dyDescent="0.25">
      <c r="BJ295" s="4"/>
      <c r="BT295" s="4"/>
      <c r="BU295" s="4"/>
    </row>
    <row r="296" spans="62:73" ht="16.899999999999999" customHeight="1" x14ac:dyDescent="0.25">
      <c r="BJ296" s="4"/>
      <c r="BT296" s="4"/>
      <c r="BU296" s="4"/>
    </row>
    <row r="297" spans="62:73" ht="16.899999999999999" customHeight="1" x14ac:dyDescent="0.25">
      <c r="BJ297" s="4"/>
      <c r="BT297" s="4"/>
      <c r="BU297" s="4"/>
    </row>
    <row r="298" spans="62:73" ht="16.899999999999999" customHeight="1" x14ac:dyDescent="0.25">
      <c r="BJ298" s="4"/>
      <c r="BT298" s="4"/>
      <c r="BU298" s="4"/>
    </row>
    <row r="299" spans="62:73" ht="16.899999999999999" customHeight="1" x14ac:dyDescent="0.25">
      <c r="BJ299" s="4"/>
      <c r="BT299" s="4"/>
      <c r="BU299" s="4"/>
    </row>
    <row r="300" spans="62:73" ht="16.899999999999999" customHeight="1" x14ac:dyDescent="0.25">
      <c r="BJ300" s="4"/>
      <c r="BT300" s="4"/>
      <c r="BU300" s="4"/>
    </row>
    <row r="301" spans="62:73" ht="16.899999999999999" customHeight="1" x14ac:dyDescent="0.25">
      <c r="BJ301" s="4"/>
      <c r="BT301" s="4"/>
      <c r="BU301" s="4"/>
    </row>
    <row r="302" spans="62:73" ht="16.899999999999999" customHeight="1" x14ac:dyDescent="0.25">
      <c r="BJ302" s="4"/>
      <c r="BT302" s="4"/>
      <c r="BU302" s="4"/>
    </row>
    <row r="303" spans="62:73" ht="16.899999999999999" customHeight="1" x14ac:dyDescent="0.25">
      <c r="BJ303" s="4"/>
      <c r="BT303" s="4"/>
      <c r="BU303" s="4"/>
    </row>
    <row r="304" spans="62:73" ht="16.899999999999999" customHeight="1" x14ac:dyDescent="0.25">
      <c r="BJ304" s="4"/>
      <c r="BT304" s="4"/>
      <c r="BU304" s="4"/>
    </row>
    <row r="305" spans="62:73" ht="16.899999999999999" customHeight="1" x14ac:dyDescent="0.25">
      <c r="BJ305" s="4"/>
      <c r="BT305" s="4"/>
      <c r="BU305" s="4"/>
    </row>
    <row r="306" spans="62:73" ht="16.899999999999999" customHeight="1" x14ac:dyDescent="0.25">
      <c r="BJ306" s="4"/>
      <c r="BT306" s="4"/>
      <c r="BU306" s="4"/>
    </row>
    <row r="307" spans="62:73" ht="16.899999999999999" customHeight="1" x14ac:dyDescent="0.25">
      <c r="BJ307" s="4"/>
      <c r="BT307" s="4"/>
      <c r="BU307" s="4"/>
    </row>
    <row r="308" spans="62:73" ht="16.899999999999999" customHeight="1" x14ac:dyDescent="0.25">
      <c r="BJ308" s="4"/>
      <c r="BT308" s="4"/>
      <c r="BU308" s="4"/>
    </row>
    <row r="309" spans="62:73" ht="16.899999999999999" customHeight="1" x14ac:dyDescent="0.25">
      <c r="BJ309" s="4"/>
      <c r="BT309" s="4"/>
      <c r="BU309" s="4"/>
    </row>
    <row r="310" spans="62:73" ht="16.899999999999999" customHeight="1" x14ac:dyDescent="0.25">
      <c r="BJ310" s="4"/>
      <c r="BT310" s="4"/>
      <c r="BU310" s="4"/>
    </row>
    <row r="311" spans="62:73" ht="16.899999999999999" customHeight="1" x14ac:dyDescent="0.25">
      <c r="BJ311" s="4"/>
      <c r="BT311" s="4"/>
      <c r="BU311" s="4"/>
    </row>
    <row r="312" spans="62:73" ht="16.899999999999999" customHeight="1" x14ac:dyDescent="0.25">
      <c r="BJ312" s="4"/>
      <c r="BT312" s="4"/>
      <c r="BU312" s="4"/>
    </row>
    <row r="313" spans="62:73" ht="16.899999999999999" customHeight="1" x14ac:dyDescent="0.25">
      <c r="BJ313" s="4"/>
      <c r="BT313" s="4"/>
      <c r="BU313" s="4"/>
    </row>
    <row r="314" spans="62:73" ht="16.899999999999999" customHeight="1" x14ac:dyDescent="0.25">
      <c r="BJ314" s="4"/>
      <c r="BT314" s="4"/>
      <c r="BU314" s="4"/>
    </row>
    <row r="315" spans="62:73" ht="16.899999999999999" customHeight="1" x14ac:dyDescent="0.25">
      <c r="BJ315" s="4"/>
      <c r="BT315" s="4"/>
      <c r="BU315" s="4"/>
    </row>
    <row r="316" spans="62:73" ht="16.899999999999999" customHeight="1" x14ac:dyDescent="0.25">
      <c r="BJ316" s="4"/>
      <c r="BT316" s="4"/>
      <c r="BU316" s="4"/>
    </row>
    <row r="317" spans="62:73" ht="16.899999999999999" customHeight="1" x14ac:dyDescent="0.25">
      <c r="BJ317" s="4"/>
      <c r="BT317" s="4"/>
      <c r="BU317" s="4"/>
    </row>
    <row r="318" spans="62:73" ht="16.899999999999999" customHeight="1" x14ac:dyDescent="0.25">
      <c r="BJ318" s="4"/>
      <c r="BT318" s="4"/>
      <c r="BU318" s="4"/>
    </row>
    <row r="319" spans="62:73" ht="16.899999999999999" customHeight="1" x14ac:dyDescent="0.25">
      <c r="BJ319" s="4"/>
      <c r="BT319" s="4"/>
      <c r="BU319" s="4"/>
    </row>
    <row r="320" spans="62:73" ht="16.899999999999999" customHeight="1" x14ac:dyDescent="0.25">
      <c r="BJ320" s="4"/>
      <c r="BT320" s="4"/>
      <c r="BU320" s="4"/>
    </row>
    <row r="321" spans="62:73" ht="16.899999999999999" customHeight="1" x14ac:dyDescent="0.25">
      <c r="BJ321" s="4"/>
      <c r="BT321" s="4"/>
      <c r="BU321" s="4"/>
    </row>
    <row r="322" spans="62:73" ht="16.899999999999999" customHeight="1" x14ac:dyDescent="0.25">
      <c r="BJ322" s="4"/>
      <c r="BT322" s="4"/>
      <c r="BU322" s="4"/>
    </row>
    <row r="323" spans="62:73" ht="16.899999999999999" customHeight="1" x14ac:dyDescent="0.25">
      <c r="BJ323" s="4"/>
      <c r="BT323" s="4"/>
      <c r="BU323" s="4"/>
    </row>
    <row r="324" spans="62:73" ht="16.899999999999999" customHeight="1" x14ac:dyDescent="0.25">
      <c r="BJ324" s="4"/>
      <c r="BT324" s="4"/>
      <c r="BU324" s="4"/>
    </row>
    <row r="325" spans="62:73" ht="16.899999999999999" customHeight="1" x14ac:dyDescent="0.25">
      <c r="BJ325" s="4"/>
      <c r="BT325" s="4"/>
      <c r="BU325" s="4"/>
    </row>
    <row r="326" spans="62:73" ht="16.899999999999999" customHeight="1" x14ac:dyDescent="0.25">
      <c r="BJ326" s="4"/>
      <c r="BT326" s="4"/>
      <c r="BU326" s="4"/>
    </row>
    <row r="327" spans="62:73" ht="16.899999999999999" customHeight="1" x14ac:dyDescent="0.25">
      <c r="BJ327" s="4"/>
      <c r="BT327" s="4"/>
      <c r="BU327" s="4"/>
    </row>
    <row r="328" spans="62:73" ht="16.899999999999999" customHeight="1" x14ac:dyDescent="0.25">
      <c r="BJ328" s="4"/>
      <c r="BT328" s="4"/>
      <c r="BU328" s="4"/>
    </row>
    <row r="329" spans="62:73" ht="16.899999999999999" customHeight="1" x14ac:dyDescent="0.25">
      <c r="BJ329" s="4"/>
      <c r="BT329" s="4"/>
      <c r="BU329" s="4"/>
    </row>
    <row r="330" spans="62:73" ht="16.899999999999999" customHeight="1" x14ac:dyDescent="0.25">
      <c r="BJ330" s="4"/>
      <c r="BT330" s="4"/>
      <c r="BU330" s="4"/>
    </row>
    <row r="331" spans="62:73" ht="16.899999999999999" customHeight="1" x14ac:dyDescent="0.25">
      <c r="BJ331" s="4"/>
      <c r="BT331" s="4"/>
      <c r="BU331" s="4"/>
    </row>
    <row r="332" spans="62:73" ht="16.899999999999999" customHeight="1" x14ac:dyDescent="0.25">
      <c r="BJ332" s="4"/>
      <c r="BT332" s="4"/>
      <c r="BU332" s="4"/>
    </row>
    <row r="333" spans="62:73" ht="16.899999999999999" customHeight="1" x14ac:dyDescent="0.25">
      <c r="BJ333" s="4"/>
      <c r="BT333" s="4"/>
      <c r="BU333" s="4"/>
    </row>
    <row r="334" spans="62:73" ht="16.899999999999999" customHeight="1" x14ac:dyDescent="0.25">
      <c r="BJ334" s="4"/>
      <c r="BT334" s="4"/>
      <c r="BU334" s="4"/>
    </row>
    <row r="335" spans="62:73" ht="16.899999999999999" customHeight="1" x14ac:dyDescent="0.25">
      <c r="BJ335" s="4"/>
      <c r="BT335" s="4"/>
      <c r="BU335" s="4"/>
    </row>
    <row r="336" spans="62:73" ht="16.899999999999999" customHeight="1" x14ac:dyDescent="0.25">
      <c r="BJ336" s="4"/>
      <c r="BT336" s="4"/>
      <c r="BU336" s="4"/>
    </row>
    <row r="337" spans="62:73" ht="16.899999999999999" customHeight="1" x14ac:dyDescent="0.25">
      <c r="BJ337" s="4"/>
      <c r="BT337" s="4"/>
      <c r="BU337" s="4"/>
    </row>
    <row r="338" spans="62:73" ht="16.899999999999999" customHeight="1" x14ac:dyDescent="0.25">
      <c r="BJ338" s="4"/>
      <c r="BT338" s="4"/>
      <c r="BU338" s="4"/>
    </row>
    <row r="339" spans="62:73" ht="16.899999999999999" customHeight="1" x14ac:dyDescent="0.25">
      <c r="BJ339" s="4"/>
      <c r="BT339" s="4"/>
      <c r="BU339" s="4"/>
    </row>
    <row r="340" spans="62:73" ht="16.899999999999999" customHeight="1" x14ac:dyDescent="0.25">
      <c r="BJ340" s="4"/>
      <c r="BT340" s="4"/>
      <c r="BU340" s="4"/>
    </row>
    <row r="341" spans="62:73" ht="16.899999999999999" customHeight="1" x14ac:dyDescent="0.25">
      <c r="BJ341" s="4"/>
      <c r="BT341" s="4"/>
      <c r="BU341" s="4"/>
    </row>
    <row r="342" spans="62:73" ht="16.899999999999999" customHeight="1" x14ac:dyDescent="0.25">
      <c r="BJ342" s="4"/>
      <c r="BT342" s="4"/>
      <c r="BU342" s="4"/>
    </row>
    <row r="343" spans="62:73" ht="16.899999999999999" customHeight="1" x14ac:dyDescent="0.25">
      <c r="BJ343" s="4"/>
      <c r="BT343" s="4"/>
      <c r="BU343" s="4"/>
    </row>
    <row r="344" spans="62:73" ht="16.899999999999999" customHeight="1" x14ac:dyDescent="0.25">
      <c r="BJ344" s="4"/>
      <c r="BT344" s="4"/>
      <c r="BU344" s="4"/>
    </row>
    <row r="345" spans="62:73" ht="16.899999999999999" customHeight="1" x14ac:dyDescent="0.25">
      <c r="BJ345" s="4"/>
      <c r="BT345" s="4"/>
      <c r="BU345" s="4"/>
    </row>
    <row r="346" spans="62:73" ht="16.899999999999999" customHeight="1" x14ac:dyDescent="0.25">
      <c r="BJ346" s="4"/>
      <c r="BT346" s="4"/>
      <c r="BU346" s="4"/>
    </row>
    <row r="347" spans="62:73" ht="16.899999999999999" customHeight="1" x14ac:dyDescent="0.25">
      <c r="BJ347" s="4"/>
      <c r="BT347" s="4"/>
      <c r="BU347" s="4"/>
    </row>
    <row r="348" spans="62:73" ht="16.899999999999999" customHeight="1" x14ac:dyDescent="0.25">
      <c r="BJ348" s="4"/>
      <c r="BT348" s="4"/>
      <c r="BU348" s="4"/>
    </row>
    <row r="349" spans="62:73" ht="16.899999999999999" customHeight="1" x14ac:dyDescent="0.25">
      <c r="BJ349" s="4"/>
      <c r="BT349" s="4"/>
      <c r="BU349" s="4"/>
    </row>
    <row r="350" spans="62:73" ht="16.899999999999999" customHeight="1" x14ac:dyDescent="0.25">
      <c r="BJ350" s="4"/>
      <c r="BT350" s="4"/>
      <c r="BU350" s="4"/>
    </row>
    <row r="351" spans="62:73" ht="16.899999999999999" customHeight="1" x14ac:dyDescent="0.25">
      <c r="BJ351" s="4"/>
      <c r="BT351" s="4"/>
      <c r="BU351" s="4"/>
    </row>
    <row r="352" spans="62:73" ht="16.899999999999999" customHeight="1" x14ac:dyDescent="0.25">
      <c r="BJ352" s="4"/>
      <c r="BT352" s="4"/>
      <c r="BU352" s="4"/>
    </row>
    <row r="353" spans="62:73" ht="16.899999999999999" customHeight="1" x14ac:dyDescent="0.25">
      <c r="BJ353" s="4"/>
      <c r="BT353" s="4"/>
      <c r="BU353" s="4"/>
    </row>
    <row r="354" spans="62:73" ht="16.899999999999999" customHeight="1" x14ac:dyDescent="0.25">
      <c r="BJ354" s="4"/>
      <c r="BT354" s="4"/>
      <c r="BU354" s="4"/>
    </row>
    <row r="355" spans="62:73" ht="16.899999999999999" customHeight="1" x14ac:dyDescent="0.25">
      <c r="BJ355" s="4"/>
      <c r="BT355" s="4"/>
      <c r="BU355" s="4"/>
    </row>
    <row r="356" spans="62:73" ht="16.899999999999999" customHeight="1" x14ac:dyDescent="0.25">
      <c r="BJ356" s="4"/>
      <c r="BT356" s="4"/>
      <c r="BU356" s="4"/>
    </row>
    <row r="357" spans="62:73" ht="16.899999999999999" customHeight="1" x14ac:dyDescent="0.25">
      <c r="BJ357" s="4"/>
      <c r="BT357" s="4"/>
      <c r="BU357" s="4"/>
    </row>
    <row r="358" spans="62:73" ht="16.899999999999999" customHeight="1" x14ac:dyDescent="0.25">
      <c r="BJ358" s="4"/>
      <c r="BT358" s="4"/>
      <c r="BU358" s="4"/>
    </row>
    <row r="359" spans="62:73" ht="16.899999999999999" customHeight="1" x14ac:dyDescent="0.25">
      <c r="BJ359" s="4"/>
      <c r="BT359" s="4"/>
      <c r="BU359" s="4"/>
    </row>
    <row r="360" spans="62:73" ht="16.899999999999999" customHeight="1" x14ac:dyDescent="0.25">
      <c r="BJ360" s="4"/>
      <c r="BT360" s="4"/>
      <c r="BU360" s="4"/>
    </row>
    <row r="361" spans="62:73" ht="16.899999999999999" customHeight="1" x14ac:dyDescent="0.25">
      <c r="BJ361" s="4"/>
      <c r="BT361" s="4"/>
      <c r="BU361" s="4"/>
    </row>
    <row r="362" spans="62:73" ht="16.899999999999999" customHeight="1" x14ac:dyDescent="0.25">
      <c r="BJ362" s="4"/>
      <c r="BT362" s="4"/>
      <c r="BU362" s="4"/>
    </row>
    <row r="363" spans="62:73" ht="16.899999999999999" customHeight="1" x14ac:dyDescent="0.25">
      <c r="BJ363" s="4"/>
      <c r="BT363" s="4"/>
      <c r="BU363" s="4"/>
    </row>
    <row r="364" spans="62:73" ht="16.899999999999999" customHeight="1" x14ac:dyDescent="0.25">
      <c r="BJ364" s="4"/>
      <c r="BT364" s="4"/>
      <c r="BU364" s="4"/>
    </row>
    <row r="365" spans="62:73" ht="16.899999999999999" customHeight="1" x14ac:dyDescent="0.25">
      <c r="BJ365" s="4"/>
      <c r="BT365" s="4"/>
      <c r="BU365" s="4"/>
    </row>
    <row r="366" spans="62:73" ht="16.899999999999999" customHeight="1" x14ac:dyDescent="0.25">
      <c r="BJ366" s="4"/>
      <c r="BT366" s="4"/>
      <c r="BU366" s="4"/>
    </row>
    <row r="367" spans="62:73" ht="16.899999999999999" customHeight="1" x14ac:dyDescent="0.25">
      <c r="BJ367" s="4"/>
      <c r="BT367" s="4"/>
      <c r="BU367" s="4"/>
    </row>
    <row r="368" spans="62:73" ht="16.899999999999999" customHeight="1" x14ac:dyDescent="0.25">
      <c r="BJ368" s="4"/>
      <c r="BT368" s="4"/>
      <c r="BU368" s="4"/>
    </row>
    <row r="369" spans="62:73" ht="16.899999999999999" customHeight="1" x14ac:dyDescent="0.25">
      <c r="BJ369" s="4"/>
      <c r="BT369" s="4"/>
      <c r="BU369" s="4"/>
    </row>
    <row r="370" spans="62:73" ht="16.899999999999999" customHeight="1" x14ac:dyDescent="0.25">
      <c r="BJ370" s="4"/>
      <c r="BT370" s="4"/>
      <c r="BU370" s="4"/>
    </row>
    <row r="371" spans="62:73" ht="16.899999999999999" customHeight="1" x14ac:dyDescent="0.25">
      <c r="BJ371" s="4"/>
      <c r="BT371" s="4"/>
      <c r="BU371" s="4"/>
    </row>
    <row r="372" spans="62:73" ht="16.899999999999999" customHeight="1" x14ac:dyDescent="0.25">
      <c r="BJ372" s="4"/>
      <c r="BT372" s="4"/>
      <c r="BU372" s="4"/>
    </row>
    <row r="373" spans="62:73" ht="16.899999999999999" customHeight="1" x14ac:dyDescent="0.25">
      <c r="BJ373" s="4"/>
      <c r="BT373" s="4"/>
      <c r="BU373" s="4"/>
    </row>
    <row r="374" spans="62:73" ht="16.899999999999999" customHeight="1" x14ac:dyDescent="0.25">
      <c r="BJ374" s="4"/>
      <c r="BT374" s="4"/>
      <c r="BU374" s="4"/>
    </row>
    <row r="375" spans="62:73" ht="16.899999999999999" customHeight="1" x14ac:dyDescent="0.25">
      <c r="BJ375" s="4"/>
      <c r="BT375" s="4"/>
      <c r="BU375" s="4"/>
    </row>
    <row r="376" spans="62:73" ht="16.899999999999999" customHeight="1" x14ac:dyDescent="0.25">
      <c r="BJ376" s="4"/>
      <c r="BT376" s="4"/>
      <c r="BU376" s="4"/>
    </row>
    <row r="377" spans="62:73" ht="16.899999999999999" customHeight="1" x14ac:dyDescent="0.25">
      <c r="BJ377" s="4"/>
      <c r="BT377" s="4"/>
      <c r="BU377" s="4"/>
    </row>
    <row r="378" spans="62:73" ht="16.899999999999999" customHeight="1" x14ac:dyDescent="0.25">
      <c r="BJ378" s="4"/>
      <c r="BT378" s="4"/>
      <c r="BU378" s="4"/>
    </row>
    <row r="379" spans="62:73" ht="16.899999999999999" customHeight="1" x14ac:dyDescent="0.25">
      <c r="BJ379" s="4"/>
      <c r="BT379" s="4"/>
      <c r="BU379" s="4"/>
    </row>
    <row r="380" spans="62:73" ht="16.899999999999999" customHeight="1" x14ac:dyDescent="0.25">
      <c r="BJ380" s="4"/>
      <c r="BT380" s="4"/>
      <c r="BU380" s="4"/>
    </row>
    <row r="381" spans="62:73" ht="16.899999999999999" customHeight="1" x14ac:dyDescent="0.25">
      <c r="BJ381" s="4"/>
      <c r="BT381" s="4"/>
      <c r="BU381" s="4"/>
    </row>
    <row r="382" spans="62:73" ht="16.899999999999999" customHeight="1" x14ac:dyDescent="0.25">
      <c r="BJ382" s="4"/>
      <c r="BT382" s="4"/>
      <c r="BU382" s="4"/>
    </row>
    <row r="383" spans="62:73" ht="16.899999999999999" customHeight="1" x14ac:dyDescent="0.25">
      <c r="BJ383" s="4"/>
      <c r="BT383" s="4"/>
      <c r="BU383" s="4"/>
    </row>
    <row r="384" spans="62:73" ht="16.899999999999999" customHeight="1" x14ac:dyDescent="0.25">
      <c r="BJ384" s="4"/>
      <c r="BT384" s="4"/>
      <c r="BU384" s="4"/>
    </row>
    <row r="385" spans="62:73" ht="16.899999999999999" customHeight="1" x14ac:dyDescent="0.25">
      <c r="BJ385" s="4"/>
      <c r="BT385" s="4"/>
      <c r="BU385" s="4"/>
    </row>
    <row r="386" spans="62:73" ht="16.899999999999999" customHeight="1" x14ac:dyDescent="0.25">
      <c r="BJ386" s="4"/>
      <c r="BT386" s="4"/>
      <c r="BU386" s="4"/>
    </row>
    <row r="387" spans="62:73" ht="16.899999999999999" customHeight="1" x14ac:dyDescent="0.25">
      <c r="BJ387" s="4"/>
      <c r="BT387" s="4"/>
      <c r="BU387" s="4"/>
    </row>
    <row r="388" spans="62:73" ht="16.899999999999999" customHeight="1" x14ac:dyDescent="0.25">
      <c r="BJ388" s="4"/>
      <c r="BT388" s="4"/>
      <c r="BU388" s="4"/>
    </row>
    <row r="389" spans="62:73" ht="16.899999999999999" customHeight="1" x14ac:dyDescent="0.25">
      <c r="BJ389" s="4"/>
      <c r="BT389" s="4"/>
      <c r="BU389" s="4"/>
    </row>
    <row r="390" spans="62:73" ht="16.899999999999999" customHeight="1" x14ac:dyDescent="0.25">
      <c r="BJ390" s="4"/>
      <c r="BT390" s="4"/>
      <c r="BU390" s="4"/>
    </row>
    <row r="391" spans="62:73" ht="16.899999999999999" customHeight="1" x14ac:dyDescent="0.25">
      <c r="BJ391" s="4"/>
      <c r="BT391" s="4"/>
      <c r="BU391" s="4"/>
    </row>
    <row r="392" spans="62:73" ht="16.899999999999999" customHeight="1" x14ac:dyDescent="0.25">
      <c r="BJ392" s="4"/>
      <c r="BT392" s="4"/>
      <c r="BU392" s="4"/>
    </row>
    <row r="393" spans="62:73" ht="16.899999999999999" customHeight="1" x14ac:dyDescent="0.25">
      <c r="BJ393" s="4"/>
      <c r="BT393" s="4"/>
      <c r="BU393" s="4"/>
    </row>
    <row r="394" spans="62:73" ht="16.899999999999999" customHeight="1" x14ac:dyDescent="0.25">
      <c r="BJ394" s="4"/>
      <c r="BT394" s="4"/>
      <c r="BU394" s="4"/>
    </row>
    <row r="395" spans="62:73" ht="16.899999999999999" customHeight="1" x14ac:dyDescent="0.25">
      <c r="BJ395" s="4"/>
      <c r="BT395" s="4"/>
      <c r="BU395" s="4"/>
    </row>
    <row r="396" spans="62:73" ht="16.899999999999999" customHeight="1" x14ac:dyDescent="0.25">
      <c r="BJ396" s="4"/>
      <c r="BT396" s="4"/>
      <c r="BU396" s="4"/>
    </row>
    <row r="397" spans="62:73" ht="16.899999999999999" customHeight="1" x14ac:dyDescent="0.25">
      <c r="BJ397" s="4"/>
      <c r="BT397" s="4"/>
      <c r="BU397" s="4"/>
    </row>
    <row r="398" spans="62:73" ht="16.899999999999999" customHeight="1" x14ac:dyDescent="0.25">
      <c r="BJ398" s="4"/>
      <c r="BT398" s="4"/>
      <c r="BU398" s="4"/>
    </row>
    <row r="399" spans="62:73" ht="16.899999999999999" customHeight="1" x14ac:dyDescent="0.25">
      <c r="BJ399" s="4"/>
      <c r="BT399" s="4"/>
      <c r="BU399" s="4"/>
    </row>
    <row r="400" spans="62:73" ht="16.899999999999999" customHeight="1" x14ac:dyDescent="0.25">
      <c r="BJ400" s="4"/>
      <c r="BT400" s="4"/>
      <c r="BU400" s="4"/>
    </row>
    <row r="401" spans="62:73" ht="16.899999999999999" customHeight="1" x14ac:dyDescent="0.25">
      <c r="BJ401" s="4"/>
      <c r="BT401" s="4"/>
      <c r="BU401" s="4"/>
    </row>
    <row r="402" spans="62:73" ht="16.899999999999999" customHeight="1" x14ac:dyDescent="0.25">
      <c r="BJ402" s="4"/>
      <c r="BT402" s="4"/>
      <c r="BU402" s="4"/>
    </row>
    <row r="403" spans="62:73" ht="16.899999999999999" customHeight="1" x14ac:dyDescent="0.25">
      <c r="BJ403" s="4"/>
      <c r="BT403" s="4"/>
      <c r="BU403" s="4"/>
    </row>
    <row r="404" spans="62:73" ht="16.899999999999999" customHeight="1" x14ac:dyDescent="0.25">
      <c r="BJ404" s="4"/>
      <c r="BT404" s="4"/>
      <c r="BU404" s="4"/>
    </row>
    <row r="405" spans="62:73" ht="16.899999999999999" customHeight="1" x14ac:dyDescent="0.25">
      <c r="BJ405" s="4"/>
      <c r="BT405" s="4"/>
      <c r="BU405" s="4"/>
    </row>
    <row r="406" spans="62:73" ht="16.899999999999999" customHeight="1" x14ac:dyDescent="0.25">
      <c r="BJ406" s="4"/>
      <c r="BT406" s="4"/>
      <c r="BU406" s="4"/>
    </row>
    <row r="407" spans="62:73" ht="16.899999999999999" customHeight="1" x14ac:dyDescent="0.25">
      <c r="BJ407" s="4"/>
      <c r="BT407" s="4"/>
      <c r="BU407" s="4"/>
    </row>
    <row r="408" spans="62:73" ht="16.899999999999999" customHeight="1" x14ac:dyDescent="0.25">
      <c r="BJ408" s="4"/>
      <c r="BT408" s="4"/>
      <c r="BU408" s="4"/>
    </row>
    <row r="409" spans="62:73" ht="16.899999999999999" customHeight="1" x14ac:dyDescent="0.25">
      <c r="BJ409" s="4"/>
      <c r="BT409" s="4"/>
      <c r="BU409" s="4"/>
    </row>
    <row r="410" spans="62:73" ht="16.899999999999999" customHeight="1" x14ac:dyDescent="0.25">
      <c r="BJ410" s="4"/>
      <c r="BT410" s="4"/>
      <c r="BU410" s="4"/>
    </row>
    <row r="411" spans="62:73" ht="16.899999999999999" customHeight="1" x14ac:dyDescent="0.25">
      <c r="BJ411" s="4"/>
      <c r="BT411" s="4"/>
      <c r="BU411" s="4"/>
    </row>
    <row r="412" spans="62:73" ht="16.899999999999999" customHeight="1" x14ac:dyDescent="0.25">
      <c r="BJ412" s="4"/>
      <c r="BT412" s="4"/>
      <c r="BU412" s="4"/>
    </row>
    <row r="413" spans="62:73" ht="16.899999999999999" customHeight="1" x14ac:dyDescent="0.25">
      <c r="BJ413" s="4"/>
      <c r="BT413" s="4"/>
      <c r="BU413" s="4"/>
    </row>
    <row r="414" spans="62:73" ht="16.899999999999999" customHeight="1" x14ac:dyDescent="0.25">
      <c r="BJ414" s="4"/>
      <c r="BT414" s="4"/>
      <c r="BU414" s="4"/>
    </row>
    <row r="415" spans="62:73" ht="16.899999999999999" customHeight="1" x14ac:dyDescent="0.25">
      <c r="BJ415" s="4"/>
      <c r="BT415" s="4"/>
      <c r="BU415" s="4"/>
    </row>
    <row r="416" spans="62:73" ht="16.899999999999999" customHeight="1" x14ac:dyDescent="0.25">
      <c r="BJ416" s="4"/>
      <c r="BT416" s="4"/>
      <c r="BU416" s="4"/>
    </row>
    <row r="417" spans="62:73" ht="16.899999999999999" customHeight="1" x14ac:dyDescent="0.25">
      <c r="BJ417" s="4"/>
      <c r="BT417" s="4"/>
      <c r="BU417" s="4"/>
    </row>
    <row r="418" spans="62:73" ht="16.899999999999999" customHeight="1" x14ac:dyDescent="0.25">
      <c r="BJ418" s="4"/>
      <c r="BT418" s="4"/>
      <c r="BU418" s="4"/>
    </row>
    <row r="419" spans="62:73" ht="16.899999999999999" customHeight="1" x14ac:dyDescent="0.25">
      <c r="BJ419" s="4"/>
      <c r="BT419" s="4"/>
      <c r="BU419" s="4"/>
    </row>
    <row r="420" spans="62:73" ht="16.899999999999999" customHeight="1" x14ac:dyDescent="0.25">
      <c r="BJ420" s="4"/>
      <c r="BT420" s="4"/>
      <c r="BU420" s="4"/>
    </row>
    <row r="421" spans="62:73" ht="16.899999999999999" customHeight="1" x14ac:dyDescent="0.25">
      <c r="BJ421" s="4"/>
      <c r="BT421" s="4"/>
      <c r="BU421" s="4"/>
    </row>
    <row r="422" spans="62:73" ht="16.899999999999999" customHeight="1" x14ac:dyDescent="0.25">
      <c r="BJ422" s="4"/>
      <c r="BT422" s="4"/>
      <c r="BU422" s="4"/>
    </row>
    <row r="423" spans="62:73" ht="16.899999999999999" customHeight="1" x14ac:dyDescent="0.25">
      <c r="BJ423" s="4"/>
      <c r="BT423" s="4"/>
      <c r="BU423" s="4"/>
    </row>
    <row r="424" spans="62:73" ht="16.899999999999999" customHeight="1" x14ac:dyDescent="0.25">
      <c r="BJ424" s="4"/>
      <c r="BT424" s="4"/>
      <c r="BU424" s="4"/>
    </row>
    <row r="425" spans="62:73" ht="16.899999999999999" customHeight="1" x14ac:dyDescent="0.25">
      <c r="BJ425" s="4"/>
      <c r="BT425" s="4"/>
      <c r="BU425" s="4"/>
    </row>
    <row r="426" spans="62:73" ht="16.899999999999999" customHeight="1" x14ac:dyDescent="0.25">
      <c r="BJ426" s="4"/>
      <c r="BT426" s="4"/>
      <c r="BU426" s="4"/>
    </row>
    <row r="427" spans="62:73" ht="16.899999999999999" customHeight="1" x14ac:dyDescent="0.25">
      <c r="BJ427" s="4"/>
      <c r="BT427" s="4"/>
      <c r="BU427" s="4"/>
    </row>
    <row r="428" spans="62:73" ht="16.899999999999999" customHeight="1" x14ac:dyDescent="0.25">
      <c r="BJ428" s="4"/>
      <c r="BT428" s="4"/>
      <c r="BU428" s="4"/>
    </row>
    <row r="429" spans="62:73" ht="16.899999999999999" customHeight="1" x14ac:dyDescent="0.25">
      <c r="BJ429" s="4"/>
      <c r="BT429" s="4"/>
      <c r="BU429" s="4"/>
    </row>
    <row r="430" spans="62:73" ht="16.899999999999999" customHeight="1" x14ac:dyDescent="0.25">
      <c r="BJ430" s="4"/>
      <c r="BT430" s="4"/>
      <c r="BU430" s="4"/>
    </row>
    <row r="431" spans="62:73" ht="16.899999999999999" customHeight="1" x14ac:dyDescent="0.25">
      <c r="BJ431" s="4"/>
      <c r="BT431" s="4"/>
      <c r="BU431" s="4"/>
    </row>
    <row r="432" spans="62:73" ht="16.899999999999999" customHeight="1" x14ac:dyDescent="0.25">
      <c r="BJ432" s="4"/>
      <c r="BT432" s="4"/>
      <c r="BU432" s="4"/>
    </row>
    <row r="433" spans="62:73" ht="16.899999999999999" customHeight="1" x14ac:dyDescent="0.25">
      <c r="BJ433" s="4"/>
      <c r="BT433" s="4"/>
      <c r="BU433" s="4"/>
    </row>
    <row r="434" spans="62:73" ht="16.899999999999999" customHeight="1" x14ac:dyDescent="0.25">
      <c r="BJ434" s="4"/>
      <c r="BT434" s="4"/>
      <c r="BU434" s="4"/>
    </row>
    <row r="435" spans="62:73" ht="16.899999999999999" customHeight="1" x14ac:dyDescent="0.25">
      <c r="BJ435" s="4"/>
      <c r="BT435" s="4"/>
      <c r="BU435" s="4"/>
    </row>
    <row r="436" spans="62:73" ht="16.899999999999999" customHeight="1" x14ac:dyDescent="0.25">
      <c r="BJ436" s="4"/>
      <c r="BT436" s="4"/>
      <c r="BU436" s="4"/>
    </row>
    <row r="437" spans="62:73" ht="16.899999999999999" customHeight="1" x14ac:dyDescent="0.25">
      <c r="BJ437" s="4"/>
      <c r="BT437" s="4"/>
      <c r="BU437" s="4"/>
    </row>
    <row r="438" spans="62:73" ht="16.899999999999999" customHeight="1" x14ac:dyDescent="0.25">
      <c r="BJ438" s="4"/>
      <c r="BT438" s="4"/>
      <c r="BU438" s="4"/>
    </row>
    <row r="439" spans="62:73" ht="16.899999999999999" customHeight="1" x14ac:dyDescent="0.25">
      <c r="BJ439" s="4"/>
      <c r="BT439" s="4"/>
      <c r="BU439" s="4"/>
    </row>
    <row r="440" spans="62:73" ht="16.899999999999999" customHeight="1" x14ac:dyDescent="0.25">
      <c r="BJ440" s="4"/>
      <c r="BT440" s="4"/>
      <c r="BU440" s="4"/>
    </row>
    <row r="441" spans="62:73" ht="16.899999999999999" customHeight="1" x14ac:dyDescent="0.25">
      <c r="BJ441" s="4"/>
      <c r="BT441" s="4"/>
      <c r="BU441" s="4"/>
    </row>
    <row r="442" spans="62:73" ht="16.899999999999999" customHeight="1" x14ac:dyDescent="0.25">
      <c r="BJ442" s="4"/>
      <c r="BT442" s="4"/>
      <c r="BU442" s="4"/>
    </row>
    <row r="443" spans="62:73" ht="16.899999999999999" customHeight="1" x14ac:dyDescent="0.25">
      <c r="BJ443" s="4"/>
      <c r="BT443" s="4"/>
      <c r="BU443" s="4"/>
    </row>
    <row r="444" spans="62:73" ht="16.899999999999999" customHeight="1" x14ac:dyDescent="0.25">
      <c r="BJ444" s="4"/>
      <c r="BT444" s="4"/>
      <c r="BU444" s="4"/>
    </row>
    <row r="445" spans="62:73" ht="16.899999999999999" customHeight="1" x14ac:dyDescent="0.25">
      <c r="BJ445" s="4"/>
      <c r="BT445" s="4"/>
      <c r="BU445" s="4"/>
    </row>
    <row r="446" spans="62:73" ht="16.899999999999999" customHeight="1" x14ac:dyDescent="0.25">
      <c r="BJ446" s="4"/>
      <c r="BT446" s="4"/>
      <c r="BU446" s="4"/>
    </row>
    <row r="447" spans="62:73" ht="16.899999999999999" customHeight="1" x14ac:dyDescent="0.25">
      <c r="BJ447" s="4"/>
      <c r="BT447" s="4"/>
      <c r="BU447" s="4"/>
    </row>
    <row r="448" spans="62:73" ht="16.899999999999999" customHeight="1" x14ac:dyDescent="0.25">
      <c r="BJ448" s="4"/>
      <c r="BT448" s="4"/>
      <c r="BU448" s="4"/>
    </row>
    <row r="449" spans="62:73" ht="16.899999999999999" customHeight="1" x14ac:dyDescent="0.25">
      <c r="BJ449" s="4"/>
      <c r="BT449" s="4"/>
      <c r="BU449" s="4"/>
    </row>
    <row r="450" spans="62:73" ht="16.899999999999999" customHeight="1" x14ac:dyDescent="0.25">
      <c r="BJ450" s="4"/>
      <c r="BT450" s="4"/>
      <c r="BU450" s="4"/>
    </row>
    <row r="451" spans="62:73" ht="16.899999999999999" customHeight="1" x14ac:dyDescent="0.25">
      <c r="BJ451" s="4"/>
      <c r="BT451" s="4"/>
      <c r="BU451" s="4"/>
    </row>
    <row r="452" spans="62:73" ht="16.899999999999999" customHeight="1" x14ac:dyDescent="0.25">
      <c r="BJ452" s="4"/>
      <c r="BT452" s="4"/>
      <c r="BU452" s="4"/>
    </row>
  </sheetData>
  <sheetProtection algorithmName="SHA-512" hashValue="vWAUk4NWJGHlsQxJF56iwUiqMDA96uayu89zyx/PcNOqX3R9ahmQalIlknQtqf8txXm50jfgK9fEp8GIlLW6mA==" saltValue="pecmszkkJbE2qwpi79dbSw==" spinCount="100000" sheet="1" selectLockedCells="1" selectUnlockedCells="1"/>
  <autoFilter ref="A4:C116" xr:uid="{C514768E-263B-49F5-A189-925DC60B8CED}"/>
  <mergeCells count="64">
    <mergeCell ref="A52:A114"/>
    <mergeCell ref="K52:K60"/>
    <mergeCell ref="K61:K69"/>
    <mergeCell ref="K70:K78"/>
    <mergeCell ref="K79:K87"/>
    <mergeCell ref="K88:K96"/>
    <mergeCell ref="K97:K105"/>
    <mergeCell ref="K106:K114"/>
    <mergeCell ref="B99:B100"/>
    <mergeCell ref="B101:B103"/>
    <mergeCell ref="B104:B105"/>
    <mergeCell ref="I97:I105"/>
    <mergeCell ref="J97:J105"/>
    <mergeCell ref="B92:B94"/>
    <mergeCell ref="B95:B96"/>
    <mergeCell ref="D79:F87"/>
    <mergeCell ref="H79:J87"/>
    <mergeCell ref="H88:H96"/>
    <mergeCell ref="G79:G87"/>
    <mergeCell ref="I88:J96"/>
    <mergeCell ref="D88:G114"/>
    <mergeCell ref="H97:H114"/>
    <mergeCell ref="I106:I114"/>
    <mergeCell ref="J106:J114"/>
    <mergeCell ref="B108:B109"/>
    <mergeCell ref="B110:B113"/>
    <mergeCell ref="B77:B78"/>
    <mergeCell ref="B81:B82"/>
    <mergeCell ref="B83:B85"/>
    <mergeCell ref="B86:B87"/>
    <mergeCell ref="B90:B91"/>
    <mergeCell ref="B63:B64"/>
    <mergeCell ref="B65:B67"/>
    <mergeCell ref="B68:B69"/>
    <mergeCell ref="B72:B73"/>
    <mergeCell ref="B74:B76"/>
    <mergeCell ref="CU2:DP2"/>
    <mergeCell ref="B54:B55"/>
    <mergeCell ref="B56:B58"/>
    <mergeCell ref="B59:B60"/>
    <mergeCell ref="E52:J60"/>
    <mergeCell ref="D52:D60"/>
    <mergeCell ref="K32:K34"/>
    <mergeCell ref="K36:K38"/>
    <mergeCell ref="K40:K42"/>
    <mergeCell ref="K44:K46"/>
    <mergeCell ref="K48:K50"/>
    <mergeCell ref="K6:K9"/>
    <mergeCell ref="K11:K15"/>
    <mergeCell ref="K17:K20"/>
    <mergeCell ref="K22:K26"/>
    <mergeCell ref="K28:K30"/>
    <mergeCell ref="F70:F78"/>
    <mergeCell ref="E61:E69"/>
    <mergeCell ref="D61:D69"/>
    <mergeCell ref="F61:J69"/>
    <mergeCell ref="G70:J78"/>
    <mergeCell ref="D70:E78"/>
    <mergeCell ref="BY2:CT2"/>
    <mergeCell ref="L2:N2"/>
    <mergeCell ref="D3:J3"/>
    <mergeCell ref="O2:AH2"/>
    <mergeCell ref="AI2:BE2"/>
    <mergeCell ref="BF2:BX2"/>
  </mergeCells>
  <phoneticPr fontId="3" type="noConversion"/>
  <pageMargins left="0.70866141732283461" right="0.70866141732283461" top="0.19685039370078741" bottom="0.3543307086614173" header="0.31496062992125984" footer="0.31496062992125984"/>
  <pageSetup paperSize="9"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calendario</vt:lpstr>
      <vt:lpstr>calendario!Area_stampa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Colangelo</dc:creator>
  <cp:lastModifiedBy>Agata Lo Presti</cp:lastModifiedBy>
  <cp:lastPrinted>2023-01-04T23:04:25Z</cp:lastPrinted>
  <dcterms:created xsi:type="dcterms:W3CDTF">2022-12-01T17:05:17Z</dcterms:created>
  <dcterms:modified xsi:type="dcterms:W3CDTF">2023-01-19T12:21:14Z</dcterms:modified>
</cp:coreProperties>
</file>