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filterPrivacy="1"/>
  <xr:revisionPtr revIDLastSave="0" documentId="13_ncr:1_{E719619E-6B57-484C-971F-09A190E36015}" xr6:coauthVersionLast="47" xr6:coauthVersionMax="47" xr10:uidLastSave="{00000000-0000-0000-0000-000000000000}"/>
  <bookViews>
    <workbookView xWindow="-120" yWindow="-120" windowWidth="29040" windowHeight="15840" tabRatio="456" xr2:uid="{AB88B608-30CA-4DCF-9721-C1AE85EFF1BA}"/>
  </bookViews>
  <sheets>
    <sheet name="Dataset" sheetId="1" r:id="rId1"/>
    <sheet name="concorso rettifiche" sheetId="2" state="hidden" r:id="rId2"/>
  </sheets>
  <definedNames>
    <definedName name="_xlnm._FilterDatabase" localSheetId="1" hidden="1">'concorso rettifiche'!$A$2:$L$27</definedName>
    <definedName name="Soglia_max">Dataset!#REF!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 l="1"/>
  <c r="K94" i="1"/>
  <c r="K6" i="1"/>
  <c r="K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J46" authorId="0" shapeId="0" xr:uid="{3425CE0A-DF5B-4E47-B66F-AED7A8FC27A1}">
      <text>
        <r>
          <rPr>
            <sz val="8"/>
            <color theme="1"/>
            <rFont val="Arial Narrow"/>
            <family val="2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Scrive esplicitamente che non ha contabilizzato nulla</t>
        </r>
      </text>
    </comment>
  </commentList>
</comments>
</file>

<file path=xl/sharedStrings.xml><?xml version="1.0" encoding="utf-8"?>
<sst xmlns="http://schemas.openxmlformats.org/spreadsheetml/2006/main" count="586" uniqueCount="359">
  <si>
    <t>Allegato C - Concorso alla finanza pubblica per gli anni dal 2024 al 2028 delle Province e Città Metropolitane</t>
  </si>
  <si>
    <t>Codice BDAP</t>
  </si>
  <si>
    <t>Regione</t>
  </si>
  <si>
    <t>Provincia</t>
  </si>
  <si>
    <t>Comparto</t>
  </si>
  <si>
    <t>Ente</t>
  </si>
  <si>
    <t>Popolazione al 31/12/2022</t>
  </si>
  <si>
    <t>Anno di riferimento rendiconto</t>
  </si>
  <si>
    <t>Spesa corrente al netto della Missione 12</t>
  </si>
  <si>
    <t>Concorso alla finanza pubblica e altri trasferimenti allo Stato contabilizzati in spesa</t>
  </si>
  <si>
    <t>Base di riparto Spese correnti nette missione 12</t>
  </si>
  <si>
    <t>Base di riparto PNRR</t>
  </si>
  <si>
    <t>Concorso alla finanza pubblica definitivo annuale per il 2024</t>
  </si>
  <si>
    <t>Concorso alla finanza pubblica definitivo annuale per il 2025</t>
  </si>
  <si>
    <t>Concorso alla finanza pubblica definitivo annuale per il 2026</t>
  </si>
  <si>
    <t>Concorso alla finanza pubblica definitivo annuale per il 2027</t>
  </si>
  <si>
    <t>Concorso alla finanza pubblica definitivo annuale per il 2028</t>
  </si>
  <si>
    <t>886342930535518102</t>
  </si>
  <si>
    <t>CAMPANIA</t>
  </si>
  <si>
    <t>AVELLINO</t>
  </si>
  <si>
    <t>PROV</t>
  </si>
  <si>
    <t>AMMINISTRAZIONE PROVINCIALE AVELLINO (AV)</t>
  </si>
  <si>
    <t>205542930478502801</t>
  </si>
  <si>
    <t>ABRUZZO</t>
  </si>
  <si>
    <t>L'AQUILA</t>
  </si>
  <si>
    <t>AMMINISTRAZIONE PROVINCIALE DELL'AQUILA (AQ)</t>
  </si>
  <si>
    <t>317042930479407301</t>
  </si>
  <si>
    <t>MARCHE</t>
  </si>
  <si>
    <t>ANCONA</t>
  </si>
  <si>
    <t>AMMINISTRAZIONE PROVINCIALE DI ANCONA (AN)</t>
  </si>
  <si>
    <t>875842930535621901</t>
  </si>
  <si>
    <t>TOSCANA</t>
  </si>
  <si>
    <t>AREZZO</t>
  </si>
  <si>
    <t>AMMINISTRAZIONE PROVINCIALE DI AREZZO (AR)</t>
  </si>
  <si>
    <t>326342930465860502</t>
  </si>
  <si>
    <t>PIEMONTE</t>
  </si>
  <si>
    <t>ASTI</t>
  </si>
  <si>
    <t>AMMINISTRAZIONE PROVINCIALE DI ASTI (AT)</t>
  </si>
  <si>
    <t>563242930475911602</t>
  </si>
  <si>
    <t>PUGLIA</t>
  </si>
  <si>
    <t>BARLETTA-ANDRIA-TRANI</t>
  </si>
  <si>
    <t>AMMINISTRAZIONE PROVINCIALE DI BARLETTA, ANDRIA E TRANI (BT)</t>
  </si>
  <si>
    <t>493142930538220602</t>
  </si>
  <si>
    <t>VENETO</t>
  </si>
  <si>
    <t>BELLUNO</t>
  </si>
  <si>
    <t>AMMINISTRAZIONE PROVINCIALE DI BELLUNO (BL)</t>
  </si>
  <si>
    <t>803942930469132601</t>
  </si>
  <si>
    <t>BENEVENTO</t>
  </si>
  <si>
    <t>AMMINISTRAZIONE PROVINCIALE DI BENEVENTO (BN)</t>
  </si>
  <si>
    <t>686742930469172001</t>
  </si>
  <si>
    <t>LOMBARDIA</t>
  </si>
  <si>
    <t>BERGAMO</t>
  </si>
  <si>
    <t>AMMINISTRAZIONE PROVINCIALE DI BERGAMO (BG)</t>
  </si>
  <si>
    <t>241142930516226102</t>
  </si>
  <si>
    <t>BIELLA</t>
  </si>
  <si>
    <t>AMMINISTRAZIONE PROVINCIALE DI BIELLA (BI)</t>
  </si>
  <si>
    <t>243942930538375801</t>
  </si>
  <si>
    <t>BRESCIA</t>
  </si>
  <si>
    <t>AMMINISTRAZIONE PROVINCIALE DI BRESCIA (BS)</t>
  </si>
  <si>
    <t>603942930469042602</t>
  </si>
  <si>
    <t>BRINDISI</t>
  </si>
  <si>
    <t>AMMINISTRAZIONE PROVINCIALE DI BRINDISI (BR)</t>
  </si>
  <si>
    <t>184242930476197402</t>
  </si>
  <si>
    <t>MOLISE</t>
  </si>
  <si>
    <t>CAMPOBASSO</t>
  </si>
  <si>
    <t>AMMINISTRAZIONE PROVINCIALE DI CAMPOBASSO (CB)</t>
  </si>
  <si>
    <t>171542930545359001</t>
  </si>
  <si>
    <t>CASERTA</t>
  </si>
  <si>
    <t>AMMINISTRAZIONE PROVINCIALE DI CASERTA (CE)</t>
  </si>
  <si>
    <t>392642930476170002</t>
  </si>
  <si>
    <t>CHIETI</t>
  </si>
  <si>
    <t>AMMINISTRAZIONE PROVINCIALE DI CHIETI (CH)</t>
  </si>
  <si>
    <t>224542930546423102</t>
  </si>
  <si>
    <t>COMO</t>
  </si>
  <si>
    <t>AMMINISTRAZIONE PROVINCIALE DI COMO (CO)</t>
  </si>
  <si>
    <t>346542930470302102</t>
  </si>
  <si>
    <t>CALABRIA</t>
  </si>
  <si>
    <t>COSENZA</t>
  </si>
  <si>
    <t>AMMINISTRAZIONE PROVINCIALE DI COSENZA (CS)</t>
  </si>
  <si>
    <t>835342930466277702</t>
  </si>
  <si>
    <t>CREMONA</t>
  </si>
  <si>
    <t>AMMINISTRAZIONE PROVINCIALE DI CREMONA (CR)</t>
  </si>
  <si>
    <t>308542930536373301</t>
  </si>
  <si>
    <t>CROTONE</t>
  </si>
  <si>
    <t>AMMINISTRAZIONE PROVINCIALE DI CROTONE (KR)</t>
  </si>
  <si>
    <t>411642930477219302</t>
  </si>
  <si>
    <t>CUNEO</t>
  </si>
  <si>
    <t>AMMINISTRAZIONE PROVINCIALE DI CUNEO (CN)</t>
  </si>
  <si>
    <t>417142930535029002</t>
  </si>
  <si>
    <t>FERMO</t>
  </si>
  <si>
    <t>AMMINISTRAZIONE PROVINCIALE DI FERMO (FM)</t>
  </si>
  <si>
    <t>542042930540672601</t>
  </si>
  <si>
    <t>EMILIA-ROMAGNA</t>
  </si>
  <si>
    <t>FERRARA</t>
  </si>
  <si>
    <t>AMMINISTRAZIONE PROVINCIALE DI FERRARA (FE)</t>
  </si>
  <si>
    <t>175742930471679602</t>
  </si>
  <si>
    <t>FOGGIA</t>
  </si>
  <si>
    <t>AMMINISTRAZIONE PROVINCIALE DI FOGGIA (FG)</t>
  </si>
  <si>
    <t>286742930468573602</t>
  </si>
  <si>
    <t>FORLI'-CESENA</t>
  </si>
  <si>
    <t>AMMINISTRAZIONE PROVINCIALE DI FORLI'CESENA (FC)</t>
  </si>
  <si>
    <t>882642930472828901</t>
  </si>
  <si>
    <t>LAZIO</t>
  </si>
  <si>
    <t>FROSINONE</t>
  </si>
  <si>
    <t>AMMINISTRAZIONE PROVINCIALE DI FROSINONE (FR)</t>
  </si>
  <si>
    <t>451342930541572901</t>
  </si>
  <si>
    <t>GROSSETO</t>
  </si>
  <si>
    <t>AMMINISTRAZIONE PROVINCIALE DI GROSSETO (GR)</t>
  </si>
  <si>
    <t>151942930472701002</t>
  </si>
  <si>
    <t>LIGURIA</t>
  </si>
  <si>
    <t>IMPERIA</t>
  </si>
  <si>
    <t>AMMINISTRAZIONE PROVINCIALE DI IMPERIA (IM)</t>
  </si>
  <si>
    <t>387842930550250701</t>
  </si>
  <si>
    <t>ISERNIA</t>
  </si>
  <si>
    <t>AMMINISTRAZIONE PROVINCIALE DI ISERNIA (IS)</t>
  </si>
  <si>
    <t>129942930538241001</t>
  </si>
  <si>
    <t>LATINA</t>
  </si>
  <si>
    <t>AMMINISTRAZIONE PROVINCIALE DI LATINA (LT)</t>
  </si>
  <si>
    <t>145142930541462902</t>
  </si>
  <si>
    <t>LECCE</t>
  </si>
  <si>
    <t>AMMINISTRAZIONE PROVINCIALE DI LECCE (LE)</t>
  </si>
  <si>
    <t>373542930536663801</t>
  </si>
  <si>
    <t>LECCO</t>
  </si>
  <si>
    <t>AMMINISTRAZIONE PROVINCIALE DI LECCO (LC)</t>
  </si>
  <si>
    <t>388442930472862201</t>
  </si>
  <si>
    <t>LIVORNO</t>
  </si>
  <si>
    <t>AMMINISTRAZIONE PROVINCIALE DI LIVORNO (LI)</t>
  </si>
  <si>
    <t>728942930541432202</t>
  </si>
  <si>
    <t>LODI</t>
  </si>
  <si>
    <t>AMMINISTRAZIONE PROVINCIALE DI LODI (LO)</t>
  </si>
  <si>
    <t>279442930539413501</t>
  </si>
  <si>
    <t>LUCCA</t>
  </si>
  <si>
    <t>AMMINISTRAZIONE PROVINCIALE DI LUCCA (LU)</t>
  </si>
  <si>
    <t>744242930539287602</t>
  </si>
  <si>
    <t>MACERATA</t>
  </si>
  <si>
    <t>AMMINISTRAZIONE PROVINCIALE DI MACERATA (MC)</t>
  </si>
  <si>
    <t>225242930539730602</t>
  </si>
  <si>
    <t>MANTOVA</t>
  </si>
  <si>
    <t>AMMINISTRAZIONE PROVINCIALE DI MANTOVA (MN)</t>
  </si>
  <si>
    <t>241842930478007901</t>
  </si>
  <si>
    <t>MASSA-CARRARA</t>
  </si>
  <si>
    <t>AMMINISTRAZIONE PROVINCIALE DI MASSA CARRARA (MS)</t>
  </si>
  <si>
    <t>467142930477981801</t>
  </si>
  <si>
    <t>BASILICATA</t>
  </si>
  <si>
    <t>MATERA</t>
  </si>
  <si>
    <t>AMMINISTRAZIONE PROVINCIALE DI MATERA (MT)</t>
  </si>
  <si>
    <t>914942930471726701</t>
  </si>
  <si>
    <t>MODENA</t>
  </si>
  <si>
    <t>AMMINISTRAZIONE PROVINCIALE DI MODENA (MO)</t>
  </si>
  <si>
    <t>284242930470189202</t>
  </si>
  <si>
    <t>MONZA E DELLA BRIANZA</t>
  </si>
  <si>
    <t>AMMINISTRAZIONE PROVINCIALE DI MONZA E DELLA BRIANZA (MB)</t>
  </si>
  <si>
    <t>549842930480227002</t>
  </si>
  <si>
    <t>NOVARA</t>
  </si>
  <si>
    <t>AMMINISTRAZIONE PROVINCIALE DI NOVARA (NO)</t>
  </si>
  <si>
    <t>987542930537873101</t>
  </si>
  <si>
    <t>SARDEGNA</t>
  </si>
  <si>
    <t>NUORO</t>
  </si>
  <si>
    <t>AMMINISTRAZIONE PROVINCIALE DI NUORO (NU)</t>
  </si>
  <si>
    <t>668542930537766202</t>
  </si>
  <si>
    <t>ORISTANO</t>
  </si>
  <si>
    <t>AMMINISTRAZIONE PROVINCIALE DI ORISTANO (OR)</t>
  </si>
  <si>
    <t>198742930550019002</t>
  </si>
  <si>
    <t>PADOVA</t>
  </si>
  <si>
    <t>AMMINISTRAZIONE PROVINCIALE DI PADOVA (PD)</t>
  </si>
  <si>
    <t>309142930547218202</t>
  </si>
  <si>
    <t>PARMA</t>
  </si>
  <si>
    <t>AMMINISTRAZIONE PROVINCIALE DI PARMA (PR)</t>
  </si>
  <si>
    <t>981542930548880502</t>
  </si>
  <si>
    <t>PAVIA</t>
  </si>
  <si>
    <t>AMMINISTRAZIONE PROVINCIALE DI PAVIA (PV)</t>
  </si>
  <si>
    <t>341742930550200301</t>
  </si>
  <si>
    <t>UMBRIA</t>
  </si>
  <si>
    <t>PERUGIA</t>
  </si>
  <si>
    <t>AMMINISTRAZIONE PROVINCIALE DI PERUGIA (PG)</t>
  </si>
  <si>
    <t>692842930477903402</t>
  </si>
  <si>
    <t>PESARO E URBINO</t>
  </si>
  <si>
    <t>AMMINISTRAZIONE PROVINCIALE DI PESARO E URBINO (PU)</t>
  </si>
  <si>
    <t>172542930480310301</t>
  </si>
  <si>
    <t>PESCARA</t>
  </si>
  <si>
    <t>AMMINISTRAZIONE PROVINCIALE DI PESCARA (PE)</t>
  </si>
  <si>
    <t>381542930480158102</t>
  </si>
  <si>
    <t>PIACENZA</t>
  </si>
  <si>
    <t>AMMINISTRAZIONE PROVINCIALE DI PIACENZA (PC)</t>
  </si>
  <si>
    <t>379942930480201202</t>
  </si>
  <si>
    <t>PISA</t>
  </si>
  <si>
    <t>AMMINISTRAZIONE PROVINCIALE DI PISA (PI)</t>
  </si>
  <si>
    <t>836942930479332502</t>
  </si>
  <si>
    <t>PISTOIA</t>
  </si>
  <si>
    <t>AMMINISTRAZIONE PROVINCIALE DI PISTOIA (PT)</t>
  </si>
  <si>
    <t>383242930479499801</t>
  </si>
  <si>
    <t>POTENZA</t>
  </si>
  <si>
    <t>AMMINISTRAZIONE PROVINCIALE DI POTENZA (PZ)</t>
  </si>
  <si>
    <t>559042930477891102</t>
  </si>
  <si>
    <t>PRATO</t>
  </si>
  <si>
    <t>AMMINISTRAZIONE PROVINCIALE DI PRATO (PO)</t>
  </si>
  <si>
    <t>359842930548839002</t>
  </si>
  <si>
    <t>RAVENNA</t>
  </si>
  <si>
    <t>AMMINISTRAZIONE PROVINCIALE DI RAVENNA (RA)</t>
  </si>
  <si>
    <t>295342930537689301</t>
  </si>
  <si>
    <t>REGGIO NELL'EMILIA</t>
  </si>
  <si>
    <t>AMMINISTRAZIONE PROVINCIALE DI REGGIO EMILIA (RE)</t>
  </si>
  <si>
    <t>839242930537661001</t>
  </si>
  <si>
    <t>RIETI</t>
  </si>
  <si>
    <t>AMMINISTRAZIONE PROVINCIALE DI RIETI (RI)</t>
  </si>
  <si>
    <t>634042930479418702</t>
  </si>
  <si>
    <t>RIMINI</t>
  </si>
  <si>
    <t>AMMINISTRAZIONE PROVINCIALE DI RIMINI (RN)</t>
  </si>
  <si>
    <t>555542930549061501</t>
  </si>
  <si>
    <t>ROVIGO</t>
  </si>
  <si>
    <t>AMMINISTRAZIONE PROVINCIALE DI ROVIGO (RO)</t>
  </si>
  <si>
    <t>748542930479636801</t>
  </si>
  <si>
    <t>SASSARI</t>
  </si>
  <si>
    <t>AMMINISTRAZIONE PROVINCIALE DI SASSARI (SS)</t>
  </si>
  <si>
    <t>828842930539308602</t>
  </si>
  <si>
    <t>SAVONA</t>
  </si>
  <si>
    <t>AMMINISTRAZIONE PROVINCIALE DI SAVONA (SV)</t>
  </si>
  <si>
    <t>918442930548951802</t>
  </si>
  <si>
    <t>SIENA</t>
  </si>
  <si>
    <t>AMMINISTRAZIONE PROVINCIALE DI SIENA (SI)</t>
  </si>
  <si>
    <t>529342930479574501</t>
  </si>
  <si>
    <t>SONDRIO</t>
  </si>
  <si>
    <t>AMMINISTRAZIONE PROVINCIALE DI SONDRIO (SO)</t>
  </si>
  <si>
    <t>457842930549217301</t>
  </si>
  <si>
    <t>TERAMO</t>
  </si>
  <si>
    <t>AMMINISTRAZIONE PROVINCIALE DI TERAMO (TE)</t>
  </si>
  <si>
    <t>926542930480169102</t>
  </si>
  <si>
    <t>TERNI</t>
  </si>
  <si>
    <t>AMMINISTRAZIONE PROVINCIALE DI TERNI (TR)</t>
  </si>
  <si>
    <t>223742930549518301</t>
  </si>
  <si>
    <t>TREVISO</t>
  </si>
  <si>
    <t>AMMINISTRAZIONE PROVINCIALE DI TREVISO (TV)</t>
  </si>
  <si>
    <t>607142930465986801</t>
  </si>
  <si>
    <t>VARESE</t>
  </si>
  <si>
    <t>AMMINISTRAZIONE PROVINCIALE DI VARESE (VA)</t>
  </si>
  <si>
    <t>134342930477968602</t>
  </si>
  <si>
    <t>VERCELLI</t>
  </si>
  <si>
    <t>AMMINISTRAZIONE PROVINCIALE DI VERCELLI (VC)</t>
  </si>
  <si>
    <t>359042930547283302</t>
  </si>
  <si>
    <t>VERONA</t>
  </si>
  <si>
    <t>AMMINISTRAZIONE PROVINCIALE DI VERONA (VR)</t>
  </si>
  <si>
    <t>902442930477955102</t>
  </si>
  <si>
    <t>VICENZA</t>
  </si>
  <si>
    <t>AMMINISTRAZIONE PROVINCIALE DI VICENZA (VI)</t>
  </si>
  <si>
    <t>174242930549121501</t>
  </si>
  <si>
    <t>VITERBO</t>
  </si>
  <si>
    <t>AMMINISTRAZIONE PROVINCIALE DI VITERBO (VT)</t>
  </si>
  <si>
    <t>988642930541611001</t>
  </si>
  <si>
    <t>TARANTO</t>
  </si>
  <si>
    <t>AMMINISTRAZIONE PROVINCIALE TARANTO (TA)</t>
  </si>
  <si>
    <t>285242930473524102</t>
  </si>
  <si>
    <t>BARI</t>
  </si>
  <si>
    <t>CM</t>
  </si>
  <si>
    <t>CITTA' METROPOLITANA DI BARI (BA)</t>
  </si>
  <si>
    <t>933642930542224702</t>
  </si>
  <si>
    <t>BOLOGNA</t>
  </si>
  <si>
    <t>CITTA' METROPOLITANA DI BOLOGNA (BO)</t>
  </si>
  <si>
    <t>744048301758018201</t>
  </si>
  <si>
    <t>CAGLIARI</t>
  </si>
  <si>
    <t>CITTA' METROPOLITANA DI CAGLIARI (CA)</t>
  </si>
  <si>
    <t>686842930473673901</t>
  </si>
  <si>
    <t>FIRENZE</t>
  </si>
  <si>
    <t>CITTA' METROPOLITANA DI FIRENZE (FI)</t>
  </si>
  <si>
    <t>365742930542191302</t>
  </si>
  <si>
    <t>GENOVA</t>
  </si>
  <si>
    <t>CITTA' METROPOLITANA DI GENOVA (GE)</t>
  </si>
  <si>
    <t>126647065139374701</t>
  </si>
  <si>
    <t>SICILIA</t>
  </si>
  <si>
    <t>MESSINA</t>
  </si>
  <si>
    <t>CITTA' METROPOLITANA DI MESSINA (ME)</t>
  </si>
  <si>
    <t>881942930535494101</t>
  </si>
  <si>
    <t>MILANO</t>
  </si>
  <si>
    <t>CITTA' METROPOLITANA DI MILANO (MI)</t>
  </si>
  <si>
    <t>588142930465725402</t>
  </si>
  <si>
    <t>NAPOLI</t>
  </si>
  <si>
    <t>CITTA' METROPOLITANA DI NAPOLI (NA)</t>
  </si>
  <si>
    <t>507647065074174601</t>
  </si>
  <si>
    <t>PALERMO</t>
  </si>
  <si>
    <t>CITTA' METROPOLITANA DI PALERMO (PA)</t>
  </si>
  <si>
    <t>416848882160579301</t>
  </si>
  <si>
    <t>REGGIO DI CALABRIA</t>
  </si>
  <si>
    <t>CITTA' METROPOLITANA DI REGGIO CALABRIA (RC)</t>
  </si>
  <si>
    <t>485442930535372302</t>
  </si>
  <si>
    <t>ROMA</t>
  </si>
  <si>
    <t>CITTA' METROPOLITANA DI ROMA CAPITALE (RM)</t>
  </si>
  <si>
    <t>166542930465880301</t>
  </si>
  <si>
    <t>TORINO</t>
  </si>
  <si>
    <t>CITTA' METROPOLITANA DI TORINO (TO)</t>
  </si>
  <si>
    <t>593542930535351702</t>
  </si>
  <si>
    <t>VENEZIA</t>
  </si>
  <si>
    <t>CITTA' METROPOLITANA DI VENEZIA (VE)</t>
  </si>
  <si>
    <t>469742930479436401</t>
  </si>
  <si>
    <t>AGRIGENTO</t>
  </si>
  <si>
    <t>LIBERO CONSORZIO COMUNALE DI AGRIGENTO (AG)</t>
  </si>
  <si>
    <t>606242930546561201</t>
  </si>
  <si>
    <t>CALTANISSETTA</t>
  </si>
  <si>
    <t>LIBERO CONSORZIO COMUNALE DI CALTANISSETTA (CL)</t>
  </si>
  <si>
    <t>282842930539443602</t>
  </si>
  <si>
    <t>ENNA</t>
  </si>
  <si>
    <t>LIBERO CONSORZIO COMUNALE DI ENNA (EN)</t>
  </si>
  <si>
    <t>667842930468254102</t>
  </si>
  <si>
    <t>RAGUSA</t>
  </si>
  <si>
    <t>LIBERO CONSORZIO COMUNALE DI RAGUSA (RG)</t>
  </si>
  <si>
    <t>585642930537684202</t>
  </si>
  <si>
    <t>TRAPANI</t>
  </si>
  <si>
    <t>LIBERO CONSORZIO COMUNALE DI TRAPANI (TP)</t>
  </si>
  <si>
    <t>154147022813294301</t>
  </si>
  <si>
    <t>SUD SARDEGNA</t>
  </si>
  <si>
    <t>PROVINCIA DEL SUD SARDEGNA (SU)</t>
  </si>
  <si>
    <t>PROVINCE ANNO 2022</t>
  </si>
  <si>
    <t>BDAP</t>
  </si>
  <si>
    <t>Denominazione Ente</t>
  </si>
  <si>
    <t>Tipologia Ente</t>
  </si>
  <si>
    <t>Fondi e contributi di parte corrente 2022 da scrivere in entrata
(a)</t>
  </si>
  <si>
    <t>Risorse aggiuntive 2022 da scrivere in entrata (b)</t>
  </si>
  <si>
    <t>Concorso netto alla finanza pubblica residuale 2022
(c)</t>
  </si>
  <si>
    <t>Spesa da iscrivere in bilancio 2022 (d=a+b-c)</t>
  </si>
  <si>
    <t xml:space="preserve">Tot. 4° Liv Trasferimenti correnti a Amministrazioni Centrali
Impegnato c/competenza (I) </t>
  </si>
  <si>
    <t>Importo da nettizzare</t>
  </si>
  <si>
    <t>Flg concorso non presente</t>
  </si>
  <si>
    <t>PEC</t>
  </si>
  <si>
    <t>Importo da nettizzare segnalato con mail</t>
  </si>
  <si>
    <t>PROVINCIA</t>
  </si>
  <si>
    <t>protocollo@cert.provincia.foggia.it</t>
  </si>
  <si>
    <t>protocollo@provincia.novara.sistemapiemonte.it</t>
  </si>
  <si>
    <t>protocollo@provpisa.pcertificata.it</t>
  </si>
  <si>
    <t>protocollo@pec.provincia.fr.it</t>
  </si>
  <si>
    <t>protocollo@cert.provincia.le.it</t>
  </si>
  <si>
    <t>provinciavt@legalmail.it</t>
  </si>
  <si>
    <t>provincia.campobasso@legalmail.it</t>
  </si>
  <si>
    <t>protocollo.generale@pec.provincia.benevento.it</t>
  </si>
  <si>
    <t>urp.provinciarieti@pec.it</t>
  </si>
  <si>
    <t>protocollo@pec.provincia.bs.it</t>
  </si>
  <si>
    <t>BARLETTA ANDRIA TRANI</t>
  </si>
  <si>
    <t>egovernment@cert.provincia.bt.it</t>
  </si>
  <si>
    <t>311942930470489601</t>
  </si>
  <si>
    <t>CATANZARO</t>
  </si>
  <si>
    <t>protocollo@pec.provincia.catanzaro.it</t>
  </si>
  <si>
    <t>protocollo@pec.provincia.ta.it</t>
  </si>
  <si>
    <t>protocollogenerale@pec.provincia.crotone.it</t>
  </si>
  <si>
    <t>non si procederà alla nettizzazione del predetto importo, pari a euro 14.095.474,80</t>
  </si>
  <si>
    <t>provincia-mb@pec.provincia.mb.it</t>
  </si>
  <si>
    <t>protocollo@provincia.cr.it</t>
  </si>
  <si>
    <t>799142930548930202</t>
  </si>
  <si>
    <t>LA SPEZIA</t>
  </si>
  <si>
    <t>protocollo.provincia.laspezia@legalmail.it</t>
  </si>
  <si>
    <t>protocollo@pec.provincia.imperia.it</t>
  </si>
  <si>
    <t>provincia.lucca@postacert.toscana.it</t>
  </si>
  <si>
    <t>CITTAMETROPOLITANA</t>
  </si>
  <si>
    <t>protocollo.provincia.bari@pec.rupar.puglia.it</t>
  </si>
  <si>
    <t>protocollo@pec.provincia.nuoro.it</t>
  </si>
  <si>
    <t>protocollo@pec.provincia.sassari.it</t>
  </si>
  <si>
    <t>417142930479555301</t>
  </si>
  <si>
    <t>LIBERO CONSORZIO COMUNALE DI SIRACUSA (SR)</t>
  </si>
  <si>
    <t>ufficio.protocollo@pec.provincia.siracusa.it</t>
  </si>
  <si>
    <t>555544363056794102</t>
  </si>
  <si>
    <t>CITTA' METROPOLITANA DI CATANIA (CT)</t>
  </si>
  <si>
    <t>protocollo@pec.cittametropolitana.ct.it</t>
  </si>
  <si>
    <t>protocollo@pec.prov.me.it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</si>
</sst>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0" fillId="2" borderId="0" xfId="0" applyFill="1"/>
    <xf numFmtId="3" fontId="0" fillId="2" borderId="0" xfId="0" applyNumberFormat="1" applyFill="1"/>
    <xf numFmtId="0" fontId="1" fillId="3" borderId="0" xfId="0" applyFont="1" applyFill="1"/>
    <xf numFmtId="0" fontId="1" fillId="3" borderId="0" xfId="0" applyFont="1" applyFill="1" applyAlignment="1">
      <alignment horizontal="right" indent="1"/>
    </xf>
    <xf numFmtId="164" fontId="1" fillId="3" borderId="0" xfId="1" applyNumberFormat="1" applyFont="1" applyFill="1" applyBorder="1"/>
    <xf numFmtId="3" fontId="1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64" fontId="1" fillId="3" borderId="0" xfId="1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 indent="1"/>
    </xf>
    <xf numFmtId="4" fontId="1" fillId="3" borderId="0" xfId="0" applyNumberFormat="1" applyFont="1" applyFill="1" applyAlignment="1">
      <alignment horizontal="right" vertical="center" indent="1"/>
    </xf>
    <xf numFmtId="43" fontId="1" fillId="3" borderId="0" xfId="1" applyFont="1" applyFill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</cellXfs>
  <cellStyles count="4">
    <cellStyle name="Migliaia" xfId="1" builtinId="3"/>
    <cellStyle name="Migliaia 2" xfId="2" xr:uid="{1FADDCFB-2436-445F-9F07-F81E95835F6C}"/>
    <cellStyle name="Migliaia 3" xfId="3" xr:uid="{33706D0A-9D40-4E25-AA54-939C5F309A71}"/>
    <cellStyle name="Normale" xfId="0" builtinId="0"/>
  </cellStyles>
  <dxfs count="19"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12C25A-65C3-44B1-A8F0-0F8F22DD8FF6}" name="DB_Comuni" displayName="DB_Comuni" ref="B4:Q95" totalsRowShown="0" headerRowDxfId="18" dataDxfId="17" headerRowBorderDxfId="16">
  <autoFilter ref="B4:Q95" xr:uid="{4812C25A-65C3-44B1-A8F0-0F8F22DD8FF6}"/>
  <sortState xmlns:xlrd2="http://schemas.microsoft.com/office/spreadsheetml/2017/richdata2" ref="B5:Q95">
    <sortCondition ref="F4:F95"/>
  </sortState>
  <tableColumns count="16">
    <tableColumn id="3" xr3:uid="{1AA5139C-3840-4A10-B1CD-DA2652739E23}" name="Codice BDAP" dataDxfId="15"/>
    <tableColumn id="6" xr3:uid="{4622B54E-09B5-4E4F-918C-C95BE76BA5AF}" name="Regione" dataDxfId="14"/>
    <tableColumn id="7" xr3:uid="{9F93CD0D-213E-435C-B462-8F5679E0496A}" name="Provincia" dataDxfId="13"/>
    <tableColumn id="33" xr3:uid="{1F8BEB79-5480-464C-A378-85DD57BBB7EE}" name="Comparto" dataDxfId="12"/>
    <tableColumn id="10" xr3:uid="{789611CC-4F1C-4CFC-A699-DB50F08F6600}" name="Ente" dataDxfId="11"/>
    <tableColumn id="11" xr3:uid="{DE7108F5-711C-4669-AE59-76E63F2AA107}" name="Popolazione al 31/12/2022" dataDxfId="10"/>
    <tableColumn id="26" xr3:uid="{8C0BE2B5-209A-4DCB-9591-8024EDC18FDD}" name="Anno di riferimento rendiconto" dataDxfId="9"/>
    <tableColumn id="24" xr3:uid="{97A6DEE6-0419-4E7A-B526-DEBE5AF5956A}" name="Spesa corrente al netto della Missione 12" dataDxfId="8"/>
    <tableColumn id="36" xr3:uid="{8B885361-22D4-4401-BE78-AA29F390E7D9}" name="Concorso alla finanza pubblica e altri trasferimenti allo Stato contabilizzati in spesa" dataDxfId="7"/>
    <tableColumn id="8" xr3:uid="{2D538F96-E44F-4B03-A7E2-D0DE828D6AE7}" name="Base di riparto Spese correnti nette missione 12" dataDxfId="6">
      <calculatedColumnFormula xml:space="preserve"> DB_Comuni[[#This Row],[Spesa corrente al netto della Missione 12]] + DB_Comuni[[#This Row],[Concorso alla finanza pubblica e altri trasferimenti allo Stato contabilizzati in spesa]]</calculatedColumnFormula>
    </tableColumn>
    <tableColumn id="4" xr3:uid="{C70ABF0D-8F0F-44D6-A857-D37BFF1E4CD1}" name="Base di riparto PNRR" dataDxfId="5"/>
    <tableColumn id="5" xr3:uid="{146E582A-9D2D-4596-93C1-745EE2D256DA}" name="Concorso alla finanza pubblica definitivo annuale per il 2024" dataDxfId="4"/>
    <tableColumn id="9" xr3:uid="{D69FC863-6A64-44BA-AF74-D8686A7BF04F}" name="Concorso alla finanza pubblica definitivo annuale per il 2025" dataDxfId="3"/>
    <tableColumn id="14" xr3:uid="{937E2CF5-87F2-4139-ACC4-25B79EEA3676}" name="Concorso alla finanza pubblica definitivo annuale per il 2026" dataDxfId="2"/>
    <tableColumn id="17" xr3:uid="{29C0E8BC-D8B5-4DCD-8349-9E61397F1497}" name="Concorso alla finanza pubblica definitivo annuale per il 2027" dataDxfId="1"/>
    <tableColumn id="1" xr3:uid="{9CC154C2-B37E-4D45-9924-1F76E6D8E8B0}" name="Concorso alla finanza pubblica definitivo annuale per il 2028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51B9-C7B7-47A8-86F5-659E9A0EEBF1}">
  <dimension ref="B2:Q95"/>
  <sheetViews>
    <sheetView showGridLines="0" tabSelected="1" zoomScale="90" zoomScaleNormal="90" workbookViewId="0">
      <pane xSplit="7" ySplit="4" topLeftCell="H15" activePane="bottomRight" state="frozen"/>
      <selection pane="bottomRight" activeCell="S76" sqref="S76"/>
      <selection pane="bottomLeft" activeCell="A7" sqref="A7"/>
      <selection pane="topRight" activeCell="M1" sqref="M1"/>
    </sheetView>
  </sheetViews>
  <sheetFormatPr defaultColWidth="9.59765625" defaultRowHeight="12.75"/>
  <cols>
    <col min="1" max="1" width="2.796875" style="6" customWidth="1"/>
    <col min="2" max="2" width="19.796875" style="6" bestFit="1" customWidth="1"/>
    <col min="3" max="3" width="17" style="6" customWidth="1"/>
    <col min="4" max="4" width="25.3984375" style="6" bestFit="1" customWidth="1"/>
    <col min="5" max="5" width="15.3984375" style="6" bestFit="1" customWidth="1"/>
    <col min="6" max="6" width="66.59765625" style="6" bestFit="1" customWidth="1"/>
    <col min="7" max="7" width="15" style="6" bestFit="1" customWidth="1"/>
    <col min="8" max="8" width="18.3984375" style="6" customWidth="1"/>
    <col min="9" max="9" width="18.19921875" style="6" customWidth="1"/>
    <col min="10" max="10" width="25" style="6" customWidth="1"/>
    <col min="11" max="11" width="23.59765625" style="6" customWidth="1"/>
    <col min="12" max="15" width="21.59765625" style="17" customWidth="1"/>
    <col min="16" max="16" width="16.796875" style="6" customWidth="1"/>
    <col min="17" max="17" width="23" customWidth="1"/>
    <col min="18" max="18" width="24.19921875" style="6" customWidth="1"/>
    <col min="19" max="19" width="14.19921875" style="6" customWidth="1"/>
    <col min="20" max="16384" width="9.59765625" style="6"/>
  </cols>
  <sheetData>
    <row r="2" spans="2:17" ht="13.5">
      <c r="B2" s="20" t="s">
        <v>0</v>
      </c>
    </row>
    <row r="3" spans="2:17">
      <c r="F3" s="7"/>
      <c r="G3" s="8"/>
      <c r="K3" s="9"/>
      <c r="Q3" s="6"/>
    </row>
    <row r="4" spans="2:17" s="10" customFormat="1" ht="88.5" customHeight="1" thickBot="1"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9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</row>
    <row r="5" spans="2:17">
      <c r="B5" s="11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3">
        <v>398932</v>
      </c>
      <c r="H5" s="15">
        <v>2022</v>
      </c>
      <c r="I5" s="14">
        <v>74396254.969999999</v>
      </c>
      <c r="J5" s="14">
        <v>-27860365.09</v>
      </c>
      <c r="K5" s="14">
        <f xml:space="preserve"> DB_Comuni[[#This Row],[Spesa corrente al netto della Missione 12]] + DB_Comuni[[#This Row],[Concorso alla finanza pubblica e altri trasferimenti allo Stato contabilizzati in spesa]]</f>
        <v>46535889.879999995</v>
      </c>
      <c r="L5" s="16">
        <v>44203539.909999996</v>
      </c>
      <c r="M5" s="16">
        <v>497867.13600000006</v>
      </c>
      <c r="N5" s="16">
        <v>485899.17599999992</v>
      </c>
      <c r="O5" s="16">
        <v>482548.14720000001</v>
      </c>
      <c r="P5" s="14">
        <v>482069.42879999999</v>
      </c>
      <c r="Q5" s="14">
        <v>478718.39999999997</v>
      </c>
    </row>
    <row r="6" spans="2:17">
      <c r="B6" s="11" t="s">
        <v>22</v>
      </c>
      <c r="C6" s="12" t="s">
        <v>23</v>
      </c>
      <c r="D6" s="12" t="s">
        <v>24</v>
      </c>
      <c r="E6" s="12" t="s">
        <v>20</v>
      </c>
      <c r="F6" s="12" t="s">
        <v>25</v>
      </c>
      <c r="G6" s="13">
        <v>287806</v>
      </c>
      <c r="H6" s="15">
        <v>2022</v>
      </c>
      <c r="I6" s="14">
        <v>50074857.090000004</v>
      </c>
      <c r="J6" s="14">
        <v>-25353603.780000001</v>
      </c>
      <c r="K6" s="14">
        <f xml:space="preserve"> DB_Comuni[[#This Row],[Spesa corrente al netto della Missione 12]] + DB_Comuni[[#This Row],[Concorso alla finanza pubblica e altri trasferimenti allo Stato contabilizzati in spesa]]</f>
        <v>24721253.310000002</v>
      </c>
      <c r="L6" s="16">
        <v>11506321.140000001</v>
      </c>
      <c r="M6" s="16">
        <v>308764.46716629399</v>
      </c>
      <c r="N6" s="16">
        <v>319165.89547448442</v>
      </c>
      <c r="O6" s="16">
        <v>322962.27702297946</v>
      </c>
      <c r="P6" s="14">
        <v>323528.31039700389</v>
      </c>
      <c r="Q6" s="14">
        <v>327808.30221718265</v>
      </c>
    </row>
    <row r="7" spans="2:17">
      <c r="B7" s="11" t="s">
        <v>26</v>
      </c>
      <c r="C7" s="12" t="s">
        <v>27</v>
      </c>
      <c r="D7" s="12" t="s">
        <v>28</v>
      </c>
      <c r="E7" s="12" t="s">
        <v>20</v>
      </c>
      <c r="F7" s="12" t="s">
        <v>29</v>
      </c>
      <c r="G7" s="13">
        <v>461655</v>
      </c>
      <c r="H7" s="15">
        <v>2022</v>
      </c>
      <c r="I7" s="14">
        <v>43445995.32</v>
      </c>
      <c r="J7" s="14">
        <v>-16370178.51</v>
      </c>
      <c r="K7" s="14">
        <f xml:space="preserve"> DB_Comuni[[#This Row],[Spesa corrente al netto della Missione 12]] + DB_Comuni[[#This Row],[Concorso alla finanza pubblica e altri trasferimenti allo Stato contabilizzati in spesa]]</f>
        <v>27075816.810000002</v>
      </c>
      <c r="L7" s="16">
        <v>38838991.409999996</v>
      </c>
      <c r="M7" s="16">
        <v>408388.79824680521</v>
      </c>
      <c r="N7" s="16">
        <v>398571.75982741074</v>
      </c>
      <c r="O7" s="16">
        <v>395822.98906998034</v>
      </c>
      <c r="P7" s="14">
        <v>395430.30753320432</v>
      </c>
      <c r="Q7" s="14">
        <v>392681.53677577409</v>
      </c>
    </row>
    <row r="8" spans="2:17">
      <c r="B8" s="11" t="s">
        <v>30</v>
      </c>
      <c r="C8" s="12" t="s">
        <v>31</v>
      </c>
      <c r="D8" s="12" t="s">
        <v>32</v>
      </c>
      <c r="E8" s="12" t="s">
        <v>20</v>
      </c>
      <c r="F8" s="12" t="s">
        <v>33</v>
      </c>
      <c r="G8" s="13">
        <v>334052</v>
      </c>
      <c r="H8" s="15">
        <v>2022</v>
      </c>
      <c r="I8" s="14">
        <v>43813774.100000001</v>
      </c>
      <c r="J8" s="14">
        <v>-19843971.960000001</v>
      </c>
      <c r="K8" s="14">
        <f xml:space="preserve"> DB_Comuni[[#This Row],[Spesa corrente al netto della Missione 12]] + DB_Comuni[[#This Row],[Concorso alla finanza pubblica e altri trasferimenti allo Stato contabilizzati in spesa]]</f>
        <v>23969802.140000001</v>
      </c>
      <c r="L8" s="16">
        <v>35885492.739999995</v>
      </c>
      <c r="M8" s="16">
        <v>343700.93225407641</v>
      </c>
      <c r="N8" s="16">
        <v>335438.8906133534</v>
      </c>
      <c r="O8" s="16">
        <v>333125.51895395102</v>
      </c>
      <c r="P8" s="14">
        <v>332795.037288322</v>
      </c>
      <c r="Q8" s="14">
        <v>330481.66562891961</v>
      </c>
    </row>
    <row r="9" spans="2:17">
      <c r="B9" s="11" t="s">
        <v>34</v>
      </c>
      <c r="C9" s="12" t="s">
        <v>35</v>
      </c>
      <c r="D9" s="12" t="s">
        <v>36</v>
      </c>
      <c r="E9" s="12" t="s">
        <v>20</v>
      </c>
      <c r="F9" s="12" t="s">
        <v>37</v>
      </c>
      <c r="G9" s="13">
        <v>207951</v>
      </c>
      <c r="H9" s="15">
        <v>2022</v>
      </c>
      <c r="I9" s="14">
        <v>34759638.579999998</v>
      </c>
      <c r="J9" s="14">
        <v>-18461283.190000001</v>
      </c>
      <c r="K9" s="14">
        <f xml:space="preserve"> DB_Comuni[[#This Row],[Spesa corrente al netto della Missione 12]] + DB_Comuni[[#This Row],[Concorso alla finanza pubblica e altri trasferimenti allo Stato contabilizzati in spesa]]</f>
        <v>16298355.389999997</v>
      </c>
      <c r="L9" s="16">
        <v>18799488.809999999</v>
      </c>
      <c r="M9" s="16">
        <v>229114.71762247803</v>
      </c>
      <c r="N9" s="16">
        <v>223607.15229501462</v>
      </c>
      <c r="O9" s="16">
        <v>222065.03400332486</v>
      </c>
      <c r="P9" s="14">
        <v>221844.73139022628</v>
      </c>
      <c r="Q9" s="14">
        <v>220302.61309853656</v>
      </c>
    </row>
    <row r="10" spans="2:17">
      <c r="B10" s="11" t="s">
        <v>38</v>
      </c>
      <c r="C10" s="12" t="s">
        <v>39</v>
      </c>
      <c r="D10" s="12" t="s">
        <v>40</v>
      </c>
      <c r="E10" s="12" t="s">
        <v>20</v>
      </c>
      <c r="F10" s="12" t="s">
        <v>41</v>
      </c>
      <c r="G10" s="13">
        <v>379509</v>
      </c>
      <c r="H10" s="15">
        <v>2022</v>
      </c>
      <c r="I10" s="14">
        <v>26476278.669999998</v>
      </c>
      <c r="J10" s="14">
        <v>-12141216.85</v>
      </c>
      <c r="K10" s="14">
        <f xml:space="preserve"> DB_Comuni[[#This Row],[Spesa corrente al netto della Missione 12]] + DB_Comuni[[#This Row],[Concorso alla finanza pubblica e altri trasferimenti allo Stato contabilizzati in spesa]]</f>
        <v>14335061.819999998</v>
      </c>
      <c r="L10" s="16">
        <v>26292239.740000002</v>
      </c>
      <c r="M10" s="16">
        <v>248503.39672625469</v>
      </c>
      <c r="N10" s="16">
        <v>242529.75738187344</v>
      </c>
      <c r="O10" s="16">
        <v>240857.13836544676</v>
      </c>
      <c r="P10" s="14">
        <v>240618.19279167117</v>
      </c>
      <c r="Q10" s="14">
        <v>238945.5737752447</v>
      </c>
    </row>
    <row r="11" spans="2:17">
      <c r="B11" s="11" t="s">
        <v>42</v>
      </c>
      <c r="C11" s="12" t="s">
        <v>43</v>
      </c>
      <c r="D11" s="12" t="s">
        <v>44</v>
      </c>
      <c r="E11" s="12" t="s">
        <v>20</v>
      </c>
      <c r="F11" s="12" t="s">
        <v>45</v>
      </c>
      <c r="G11" s="13">
        <v>198105</v>
      </c>
      <c r="H11" s="15">
        <v>2022</v>
      </c>
      <c r="I11" s="14">
        <v>69159945.670000002</v>
      </c>
      <c r="J11" s="14">
        <v>-31728269.75</v>
      </c>
      <c r="K11" s="14">
        <f xml:space="preserve"> DB_Comuni[[#This Row],[Spesa corrente al netto della Missione 12]] + DB_Comuni[[#This Row],[Concorso alla finanza pubblica e altri trasferimenti allo Stato contabilizzati in spesa]]</f>
        <v>37431675.920000002</v>
      </c>
      <c r="L11" s="16">
        <v>32248948.119999997</v>
      </c>
      <c r="M11" s="16">
        <v>247235.03999999998</v>
      </c>
      <c r="N11" s="16">
        <v>241291.88999999998</v>
      </c>
      <c r="O11" s="16">
        <v>239627.80800000002</v>
      </c>
      <c r="P11" s="14">
        <v>239390.08199999999</v>
      </c>
      <c r="Q11" s="14">
        <v>237726</v>
      </c>
    </row>
    <row r="12" spans="2:17">
      <c r="B12" s="11" t="s">
        <v>46</v>
      </c>
      <c r="C12" s="12" t="s">
        <v>18</v>
      </c>
      <c r="D12" s="12" t="s">
        <v>47</v>
      </c>
      <c r="E12" s="12" t="s">
        <v>20</v>
      </c>
      <c r="F12" s="12" t="s">
        <v>48</v>
      </c>
      <c r="G12" s="13">
        <v>263125</v>
      </c>
      <c r="H12" s="15">
        <v>2022</v>
      </c>
      <c r="I12" s="14">
        <v>37890074.229999997</v>
      </c>
      <c r="J12" s="14">
        <v>-21070745.640000001</v>
      </c>
      <c r="K12" s="14">
        <f xml:space="preserve"> DB_Comuni[[#This Row],[Spesa corrente al netto della Missione 12]] + DB_Comuni[[#This Row],[Concorso alla finanza pubblica e altri trasferimenti allo Stato contabilizzati in spesa]]</f>
        <v>16819328.589999996</v>
      </c>
      <c r="L12" s="16">
        <v>34918052.619999997</v>
      </c>
      <c r="M12" s="16">
        <v>248035.8769109943</v>
      </c>
      <c r="N12" s="16">
        <v>242073.47602371071</v>
      </c>
      <c r="O12" s="16">
        <v>240404.00377527133</v>
      </c>
      <c r="P12" s="14">
        <v>240165.50773977989</v>
      </c>
      <c r="Q12" s="14">
        <v>238496.03549134056</v>
      </c>
    </row>
    <row r="13" spans="2:17">
      <c r="B13" s="11" t="s">
        <v>49</v>
      </c>
      <c r="C13" s="12" t="s">
        <v>50</v>
      </c>
      <c r="D13" s="12" t="s">
        <v>51</v>
      </c>
      <c r="E13" s="12" t="s">
        <v>20</v>
      </c>
      <c r="F13" s="12" t="s">
        <v>52</v>
      </c>
      <c r="G13" s="13">
        <v>1106303</v>
      </c>
      <c r="H13" s="15">
        <v>2022</v>
      </c>
      <c r="I13" s="14">
        <v>114407898.28</v>
      </c>
      <c r="J13" s="14">
        <v>-49162139.280000001</v>
      </c>
      <c r="K13" s="14">
        <f xml:space="preserve"> DB_Comuni[[#This Row],[Spesa corrente al netto della Missione 12]] + DB_Comuni[[#This Row],[Concorso alla finanza pubblica e altri trasferimenti allo Stato contabilizzati in spesa]]</f>
        <v>65245759</v>
      </c>
      <c r="L13" s="16">
        <v>42951568.990000002</v>
      </c>
      <c r="M13" s="16">
        <v>913681.67736491805</v>
      </c>
      <c r="N13" s="16">
        <v>931457.03330498363</v>
      </c>
      <c r="O13" s="16">
        <v>937445.59071676445</v>
      </c>
      <c r="P13" s="14">
        <v>938329.13301967049</v>
      </c>
      <c r="Q13" s="14">
        <v>944844.41642303066</v>
      </c>
    </row>
    <row r="14" spans="2:17">
      <c r="B14" s="11" t="s">
        <v>53</v>
      </c>
      <c r="C14" s="12" t="s">
        <v>35</v>
      </c>
      <c r="D14" s="12" t="s">
        <v>54</v>
      </c>
      <c r="E14" s="12" t="s">
        <v>20</v>
      </c>
      <c r="F14" s="12" t="s">
        <v>55</v>
      </c>
      <c r="G14" s="13">
        <v>169106</v>
      </c>
      <c r="H14" s="15">
        <v>2022</v>
      </c>
      <c r="I14" s="14">
        <v>15734194.18</v>
      </c>
      <c r="J14" s="14">
        <v>-467867.46</v>
      </c>
      <c r="K14" s="14">
        <f xml:space="preserve"> DB_Comuni[[#This Row],[Spesa corrente al netto della Missione 12]] + DB_Comuni[[#This Row],[Concorso alla finanza pubblica e altri trasferimenti allo Stato contabilizzati in spesa]]</f>
        <v>15266326.719999999</v>
      </c>
      <c r="L14" s="16">
        <v>7947256.8100000005</v>
      </c>
      <c r="M14" s="16">
        <v>191016.23341643385</v>
      </c>
      <c r="N14" s="16">
        <v>196240.25945593638</v>
      </c>
      <c r="O14" s="16">
        <v>198100.47829457457</v>
      </c>
      <c r="P14" s="14">
        <v>198376.96376999118</v>
      </c>
      <c r="Q14" s="14">
        <v>200452.16407743384</v>
      </c>
    </row>
    <row r="15" spans="2:17">
      <c r="B15" s="11" t="s">
        <v>56</v>
      </c>
      <c r="C15" s="12" t="s">
        <v>50</v>
      </c>
      <c r="D15" s="12" t="s">
        <v>57</v>
      </c>
      <c r="E15" s="12" t="s">
        <v>20</v>
      </c>
      <c r="F15" s="12" t="s">
        <v>58</v>
      </c>
      <c r="G15" s="13">
        <v>1257326</v>
      </c>
      <c r="H15" s="15">
        <v>2022</v>
      </c>
      <c r="I15" s="14">
        <v>162748048.50999999</v>
      </c>
      <c r="J15" s="14">
        <v>-64261827.450000003</v>
      </c>
      <c r="K15" s="14">
        <f xml:space="preserve"> DB_Comuni[[#This Row],[Spesa corrente al netto della Missione 12]] + DB_Comuni[[#This Row],[Concorso alla finanza pubblica e altri trasferimenti allo Stato contabilizzati in spesa]]</f>
        <v>98486221.059999987</v>
      </c>
      <c r="L15" s="16">
        <v>49244628.400000006</v>
      </c>
      <c r="M15" s="16">
        <v>1260137.1318896611</v>
      </c>
      <c r="N15" s="16">
        <v>1299250.3499835718</v>
      </c>
      <c r="O15" s="16">
        <v>1313398.0327742195</v>
      </c>
      <c r="P15" s="14">
        <v>1315505.0286613922</v>
      </c>
      <c r="Q15" s="14">
        <v>1331394.3421562144</v>
      </c>
    </row>
    <row r="16" spans="2:17">
      <c r="B16" s="11" t="s">
        <v>59</v>
      </c>
      <c r="C16" s="12" t="s">
        <v>39</v>
      </c>
      <c r="D16" s="12" t="s">
        <v>60</v>
      </c>
      <c r="E16" s="12" t="s">
        <v>20</v>
      </c>
      <c r="F16" s="12" t="s">
        <v>61</v>
      </c>
      <c r="G16" s="13">
        <v>379522</v>
      </c>
      <c r="H16" s="15">
        <v>2022</v>
      </c>
      <c r="I16" s="14">
        <v>53583624.009999998</v>
      </c>
      <c r="J16" s="14">
        <v>-28352586.57</v>
      </c>
      <c r="K16" s="14">
        <f xml:space="preserve"> DB_Comuni[[#This Row],[Spesa corrente al netto della Missione 12]] + DB_Comuni[[#This Row],[Concorso alla finanza pubblica e altri trasferimenti allo Stato contabilizzati in spesa]]</f>
        <v>25231037.439999998</v>
      </c>
      <c r="L16" s="16">
        <v>16125798.77</v>
      </c>
      <c r="M16" s="16">
        <v>342645.7524746526</v>
      </c>
      <c r="N16" s="16">
        <v>349285.14806994732</v>
      </c>
      <c r="O16" s="16">
        <v>351520.2034088943</v>
      </c>
      <c r="P16" s="14">
        <v>351849.92402570718</v>
      </c>
      <c r="Q16" s="14">
        <v>354280.65649649955</v>
      </c>
    </row>
    <row r="17" spans="2:17">
      <c r="B17" s="11" t="s">
        <v>62</v>
      </c>
      <c r="C17" s="12" t="s">
        <v>63</v>
      </c>
      <c r="D17" s="12" t="s">
        <v>64</v>
      </c>
      <c r="E17" s="12" t="s">
        <v>20</v>
      </c>
      <c r="F17" s="12" t="s">
        <v>65</v>
      </c>
      <c r="G17" s="13">
        <v>210724</v>
      </c>
      <c r="H17" s="15">
        <v>2022</v>
      </c>
      <c r="I17" s="14">
        <v>25907424.050000001</v>
      </c>
      <c r="J17" s="14">
        <v>-7921695</v>
      </c>
      <c r="K17" s="14">
        <f xml:space="preserve"> DB_Comuni[[#This Row],[Spesa corrente al netto della Missione 12]] + DB_Comuni[[#This Row],[Concorso alla finanza pubblica e altri trasferimenti allo Stato contabilizzati in spesa]]</f>
        <v>17985729.050000001</v>
      </c>
      <c r="L17" s="16">
        <v>13325272.059999999</v>
      </c>
      <c r="M17" s="16">
        <v>236911.88732514251</v>
      </c>
      <c r="N17" s="16">
        <v>238324.60382698814</v>
      </c>
      <c r="O17" s="16">
        <v>238588.08233302963</v>
      </c>
      <c r="P17" s="14">
        <v>238622.64877340005</v>
      </c>
      <c r="Q17" s="14">
        <v>238800.42003074905</v>
      </c>
    </row>
    <row r="18" spans="2:17">
      <c r="B18" s="11" t="s">
        <v>66</v>
      </c>
      <c r="C18" s="12" t="s">
        <v>18</v>
      </c>
      <c r="D18" s="12" t="s">
        <v>67</v>
      </c>
      <c r="E18" s="12" t="s">
        <v>20</v>
      </c>
      <c r="F18" s="12" t="s">
        <v>68</v>
      </c>
      <c r="G18" s="13">
        <v>906074</v>
      </c>
      <c r="H18" s="15">
        <v>2022</v>
      </c>
      <c r="I18" s="14">
        <v>124625326.70999999</v>
      </c>
      <c r="J18" s="14">
        <v>-63621586.200000003</v>
      </c>
      <c r="K18" s="14">
        <f xml:space="preserve"> DB_Comuni[[#This Row],[Spesa corrente al netto della Missione 12]] + DB_Comuni[[#This Row],[Concorso alla finanza pubblica e altri trasferimenti allo Stato contabilizzati in spesa]]</f>
        <v>61003740.50999999</v>
      </c>
      <c r="L18" s="16">
        <v>55565701.640000001</v>
      </c>
      <c r="M18" s="16">
        <v>866368.3062329297</v>
      </c>
      <c r="N18" s="16">
        <v>861548.78640862741</v>
      </c>
      <c r="O18" s="16">
        <v>858484.31747907097</v>
      </c>
      <c r="P18" s="14">
        <v>858002.9862047995</v>
      </c>
      <c r="Q18" s="14">
        <v>853930.64910831698</v>
      </c>
    </row>
    <row r="19" spans="2:17">
      <c r="B19" s="11" t="s">
        <v>69</v>
      </c>
      <c r="C19" s="12" t="s">
        <v>23</v>
      </c>
      <c r="D19" s="12" t="s">
        <v>70</v>
      </c>
      <c r="E19" s="12" t="s">
        <v>20</v>
      </c>
      <c r="F19" s="12" t="s">
        <v>71</v>
      </c>
      <c r="G19" s="13">
        <v>372640</v>
      </c>
      <c r="H19" s="15">
        <v>2022</v>
      </c>
      <c r="I19" s="14">
        <v>40115311.07</v>
      </c>
      <c r="J19" s="14">
        <v>-15755051.57</v>
      </c>
      <c r="K19" s="14">
        <f xml:space="preserve"> DB_Comuni[[#This Row],[Spesa corrente al netto della Missione 12]] + DB_Comuni[[#This Row],[Concorso alla finanza pubblica e altri trasferimenti allo Stato contabilizzati in spesa]]</f>
        <v>24360259.5</v>
      </c>
      <c r="L19" s="16">
        <v>28907587.41</v>
      </c>
      <c r="M19" s="16">
        <v>357221.41520687158</v>
      </c>
      <c r="N19" s="16">
        <v>348634.36195670633</v>
      </c>
      <c r="O19" s="16">
        <v>346229.98704666016</v>
      </c>
      <c r="P19" s="14">
        <v>345886.50491665333</v>
      </c>
      <c r="Q19" s="14">
        <v>343482.13000660721</v>
      </c>
    </row>
    <row r="20" spans="2:17">
      <c r="B20" s="11" t="s">
        <v>72</v>
      </c>
      <c r="C20" s="12" t="s">
        <v>50</v>
      </c>
      <c r="D20" s="12" t="s">
        <v>73</v>
      </c>
      <c r="E20" s="12" t="s">
        <v>20</v>
      </c>
      <c r="F20" s="12" t="s">
        <v>74</v>
      </c>
      <c r="G20" s="13">
        <v>597117</v>
      </c>
      <c r="H20" s="15">
        <v>2022</v>
      </c>
      <c r="I20" s="14">
        <v>63749291.740000002</v>
      </c>
      <c r="J20" s="14">
        <v>-29705775</v>
      </c>
      <c r="K20" s="14">
        <f xml:space="preserve"> DB_Comuni[[#This Row],[Spesa corrente al netto della Missione 12]] + DB_Comuni[[#This Row],[Concorso alla finanza pubblica e altri trasferimenti allo Stato contabilizzati in spesa]]</f>
        <v>34043516.740000002</v>
      </c>
      <c r="L20" s="16">
        <v>16420905.279999999</v>
      </c>
      <c r="M20" s="16">
        <v>466126.1631519479</v>
      </c>
      <c r="N20" s="16">
        <v>483215.77468183002</v>
      </c>
      <c r="O20" s="16">
        <v>489506.50206208794</v>
      </c>
      <c r="P20" s="14">
        <v>490445.43403102033</v>
      </c>
      <c r="Q20" s="14">
        <v>497562.70747738634</v>
      </c>
    </row>
    <row r="21" spans="2:17">
      <c r="B21" s="11" t="s">
        <v>75</v>
      </c>
      <c r="C21" s="12" t="s">
        <v>76</v>
      </c>
      <c r="D21" s="12" t="s">
        <v>77</v>
      </c>
      <c r="E21" s="12" t="s">
        <v>20</v>
      </c>
      <c r="F21" s="12" t="s">
        <v>78</v>
      </c>
      <c r="G21" s="13">
        <v>672432</v>
      </c>
      <c r="H21" s="15">
        <v>2022</v>
      </c>
      <c r="I21" s="14">
        <v>77439844.420000002</v>
      </c>
      <c r="J21" s="14">
        <v>-32101858.84</v>
      </c>
      <c r="K21" s="14">
        <f xml:space="preserve"> DB_Comuni[[#This Row],[Spesa corrente al netto della Missione 12]] + DB_Comuni[[#This Row],[Concorso alla finanza pubblica e altri trasferimenti allo Stato contabilizzati in spesa]]</f>
        <v>45337985.579999998</v>
      </c>
      <c r="L21" s="16">
        <v>75587164.00999999</v>
      </c>
      <c r="M21" s="16">
        <v>659797.01302178926</v>
      </c>
      <c r="N21" s="16">
        <v>643936.50790107297</v>
      </c>
      <c r="O21" s="16">
        <v>639495.56646727258</v>
      </c>
      <c r="P21" s="14">
        <v>638861.14626244374</v>
      </c>
      <c r="Q21" s="14">
        <v>634420.20482864336</v>
      </c>
    </row>
    <row r="22" spans="2:17">
      <c r="B22" s="11" t="s">
        <v>79</v>
      </c>
      <c r="C22" s="12" t="s">
        <v>50</v>
      </c>
      <c r="D22" s="12" t="s">
        <v>80</v>
      </c>
      <c r="E22" s="12" t="s">
        <v>20</v>
      </c>
      <c r="F22" s="12" t="s">
        <v>81</v>
      </c>
      <c r="G22" s="13">
        <v>352189</v>
      </c>
      <c r="H22" s="15">
        <v>2022</v>
      </c>
      <c r="I22" s="14">
        <v>57946696.07</v>
      </c>
      <c r="J22" s="14">
        <v>-26912721.670000002</v>
      </c>
      <c r="K22" s="14">
        <f xml:space="preserve"> DB_Comuni[[#This Row],[Spesa corrente al netto della Missione 12]] + DB_Comuni[[#This Row],[Concorso alla finanza pubblica e altri trasferimenti allo Stato contabilizzati in spesa]]</f>
        <v>31033974.399999999</v>
      </c>
      <c r="L22" s="16">
        <v>25711889.719999999</v>
      </c>
      <c r="M22" s="16">
        <v>413132.57519226032</v>
      </c>
      <c r="N22" s="16">
        <v>411980.90708113066</v>
      </c>
      <c r="O22" s="16">
        <v>410982.086494277</v>
      </c>
      <c r="P22" s="14">
        <v>410822.34068736807</v>
      </c>
      <c r="Q22" s="14">
        <v>409422.64763114986</v>
      </c>
    </row>
    <row r="23" spans="2:17">
      <c r="B23" s="11" t="s">
        <v>82</v>
      </c>
      <c r="C23" s="12" t="s">
        <v>76</v>
      </c>
      <c r="D23" s="12" t="s">
        <v>83</v>
      </c>
      <c r="E23" s="12" t="s">
        <v>20</v>
      </c>
      <c r="F23" s="12" t="s">
        <v>84</v>
      </c>
      <c r="G23" s="13">
        <v>162749</v>
      </c>
      <c r="H23" s="15">
        <v>2022</v>
      </c>
      <c r="I23" s="14">
        <v>15160291.520000001</v>
      </c>
      <c r="J23" s="14">
        <v>0</v>
      </c>
      <c r="K23" s="14">
        <f xml:space="preserve"> DB_Comuni[[#This Row],[Spesa corrente al netto della Missione 12]] + DB_Comuni[[#This Row],[Concorso alla finanza pubblica e altri trasferimenti allo Stato contabilizzati in spesa]]</f>
        <v>15160291.520000001</v>
      </c>
      <c r="L23" s="16">
        <v>10512007.550000001</v>
      </c>
      <c r="M23" s="16">
        <v>192818.86277244281</v>
      </c>
      <c r="N23" s="16">
        <v>194455.39022136075</v>
      </c>
      <c r="O23" s="16">
        <v>194866.16995155692</v>
      </c>
      <c r="P23" s="14">
        <v>194923.92637708783</v>
      </c>
      <c r="Q23" s="14">
        <v>195298.8</v>
      </c>
    </row>
    <row r="24" spans="2:17">
      <c r="B24" s="11" t="s">
        <v>85</v>
      </c>
      <c r="C24" s="12" t="s">
        <v>35</v>
      </c>
      <c r="D24" s="12" t="s">
        <v>86</v>
      </c>
      <c r="E24" s="12" t="s">
        <v>20</v>
      </c>
      <c r="F24" s="12" t="s">
        <v>87</v>
      </c>
      <c r="G24" s="13">
        <v>580736</v>
      </c>
      <c r="H24" s="15">
        <v>2022</v>
      </c>
      <c r="I24" s="14">
        <v>65949826.919999994</v>
      </c>
      <c r="J24" s="14">
        <v>-19698734.129999999</v>
      </c>
      <c r="K24" s="14">
        <f xml:space="preserve"> DB_Comuni[[#This Row],[Spesa corrente al netto della Missione 12]] + DB_Comuni[[#This Row],[Concorso alla finanza pubblica e altri trasferimenti allo Stato contabilizzati in spesa]]</f>
        <v>46251092.789999992</v>
      </c>
      <c r="L24" s="16">
        <v>48166736.329999998</v>
      </c>
      <c r="M24" s="16">
        <v>647934.05608558306</v>
      </c>
      <c r="N24" s="16">
        <v>632358.71819891036</v>
      </c>
      <c r="O24" s="16">
        <v>627997.62359064212</v>
      </c>
      <c r="P24" s="14">
        <v>627374.61007517506</v>
      </c>
      <c r="Q24" s="14">
        <v>623013.51546690683</v>
      </c>
    </row>
    <row r="25" spans="2:17">
      <c r="B25" s="11" t="s">
        <v>88</v>
      </c>
      <c r="C25" s="12" t="s">
        <v>27</v>
      </c>
      <c r="D25" s="12" t="s">
        <v>89</v>
      </c>
      <c r="E25" s="12" t="s">
        <v>20</v>
      </c>
      <c r="F25" s="12" t="s">
        <v>90</v>
      </c>
      <c r="G25" s="13">
        <v>167824</v>
      </c>
      <c r="H25" s="15">
        <v>2022</v>
      </c>
      <c r="I25" s="14">
        <v>21608290.52</v>
      </c>
      <c r="J25" s="14">
        <v>-11905341.630000001</v>
      </c>
      <c r="K25" s="14">
        <f xml:space="preserve"> DB_Comuni[[#This Row],[Spesa corrente al netto della Missione 12]] + DB_Comuni[[#This Row],[Concorso alla finanza pubblica e altri trasferimenti allo Stato contabilizzati in spesa]]</f>
        <v>9702948.8899999987</v>
      </c>
      <c r="L25" s="16">
        <v>43694691.030000001</v>
      </c>
      <c r="M25" s="16">
        <v>146920.93319602153</v>
      </c>
      <c r="N25" s="16">
        <v>143389.17999419407</v>
      </c>
      <c r="O25" s="16">
        <v>142400.2890976824</v>
      </c>
      <c r="P25" s="14">
        <v>142259.01896960923</v>
      </c>
      <c r="Q25" s="14">
        <v>141270.12807309761</v>
      </c>
    </row>
    <row r="26" spans="2:17">
      <c r="B26" s="11" t="s">
        <v>91</v>
      </c>
      <c r="C26" s="12" t="s">
        <v>92</v>
      </c>
      <c r="D26" s="12" t="s">
        <v>93</v>
      </c>
      <c r="E26" s="12" t="s">
        <v>20</v>
      </c>
      <c r="F26" s="12" t="s">
        <v>94</v>
      </c>
      <c r="G26" s="13">
        <v>339287</v>
      </c>
      <c r="H26" s="15">
        <v>2022</v>
      </c>
      <c r="I26" s="14">
        <v>54519293.649999999</v>
      </c>
      <c r="J26" s="14">
        <v>-29359213.449999999</v>
      </c>
      <c r="K26" s="14">
        <f xml:space="preserve"> DB_Comuni[[#This Row],[Spesa corrente al netto della Missione 12]] + DB_Comuni[[#This Row],[Concorso alla finanza pubblica e altri trasferimenti allo Stato contabilizzati in spesa]]</f>
        <v>25160080.199999999</v>
      </c>
      <c r="L26" s="16">
        <v>24693710.469999999</v>
      </c>
      <c r="M26" s="16">
        <v>354852.50258645701</v>
      </c>
      <c r="N26" s="16">
        <v>349447.82014938677</v>
      </c>
      <c r="O26" s="16">
        <v>347037.83518283931</v>
      </c>
      <c r="P26" s="14">
        <v>346693.55161618954</v>
      </c>
      <c r="Q26" s="14">
        <v>344283.56664964207</v>
      </c>
    </row>
    <row r="27" spans="2:17">
      <c r="B27" s="11" t="s">
        <v>95</v>
      </c>
      <c r="C27" s="12" t="s">
        <v>39</v>
      </c>
      <c r="D27" s="12" t="s">
        <v>96</v>
      </c>
      <c r="E27" s="12" t="s">
        <v>20</v>
      </c>
      <c r="F27" s="12" t="s">
        <v>97</v>
      </c>
      <c r="G27" s="13">
        <v>595682</v>
      </c>
      <c r="H27" s="15">
        <v>2022</v>
      </c>
      <c r="I27" s="14">
        <v>101204335.14</v>
      </c>
      <c r="J27" s="14">
        <v>-25051249.469999999</v>
      </c>
      <c r="K27" s="14">
        <f xml:space="preserve"> DB_Comuni[[#This Row],[Spesa corrente al netto della Missione 12]] + DB_Comuni[[#This Row],[Concorso alla finanza pubblica e altri trasferimenti allo Stato contabilizzati in spesa]]</f>
        <v>76153085.670000002</v>
      </c>
      <c r="L27" s="16">
        <v>54234024.549999997</v>
      </c>
      <c r="M27" s="16">
        <v>743411.13599999994</v>
      </c>
      <c r="N27" s="16">
        <v>725540.67599999998</v>
      </c>
      <c r="O27" s="16">
        <v>720536.94720000005</v>
      </c>
      <c r="P27" s="14">
        <v>719822.12879999995</v>
      </c>
      <c r="Q27" s="14">
        <v>714818.4</v>
      </c>
    </row>
    <row r="28" spans="2:17">
      <c r="B28" s="11" t="s">
        <v>98</v>
      </c>
      <c r="C28" s="12" t="s">
        <v>92</v>
      </c>
      <c r="D28" s="12" t="s">
        <v>99</v>
      </c>
      <c r="E28" s="12" t="s">
        <v>20</v>
      </c>
      <c r="F28" s="12" t="s">
        <v>100</v>
      </c>
      <c r="G28" s="13">
        <v>391648</v>
      </c>
      <c r="H28" s="15">
        <v>2022</v>
      </c>
      <c r="I28" s="14">
        <v>48121063.780000001</v>
      </c>
      <c r="J28" s="14">
        <v>-23856071.260000002</v>
      </c>
      <c r="K28" s="14">
        <f xml:space="preserve"> DB_Comuni[[#This Row],[Spesa corrente al netto della Missione 12]] + DB_Comuni[[#This Row],[Concorso alla finanza pubblica e altri trasferimenti allo Stato contabilizzati in spesa]]</f>
        <v>24264992.52</v>
      </c>
      <c r="L28" s="16">
        <v>18683516.069999997</v>
      </c>
      <c r="M28" s="16">
        <v>342473.0979231011</v>
      </c>
      <c r="N28" s="16">
        <v>345361.20372456062</v>
      </c>
      <c r="O28" s="16">
        <v>346083.30509936449</v>
      </c>
      <c r="P28" s="14">
        <v>346184.75686947699</v>
      </c>
      <c r="Q28" s="14">
        <v>346841.79088502657</v>
      </c>
    </row>
    <row r="29" spans="2:17">
      <c r="B29" s="11" t="s">
        <v>101</v>
      </c>
      <c r="C29" s="12" t="s">
        <v>102</v>
      </c>
      <c r="D29" s="12" t="s">
        <v>103</v>
      </c>
      <c r="E29" s="12" t="s">
        <v>20</v>
      </c>
      <c r="F29" s="12" t="s">
        <v>104</v>
      </c>
      <c r="G29" s="13">
        <v>467866</v>
      </c>
      <c r="H29" s="15">
        <v>2022</v>
      </c>
      <c r="I29" s="14">
        <v>55046398.700000003</v>
      </c>
      <c r="J29" s="14">
        <v>-10919963.77</v>
      </c>
      <c r="K29" s="14">
        <f xml:space="preserve"> DB_Comuni[[#This Row],[Spesa corrente al netto della Missione 12]] + DB_Comuni[[#This Row],[Concorso alla finanza pubblica e altri trasferimenti allo Stato contabilizzati in spesa]]</f>
        <v>44126434.930000007</v>
      </c>
      <c r="L29" s="16">
        <v>61816624.140000008</v>
      </c>
      <c r="M29" s="16">
        <v>583896.76800000004</v>
      </c>
      <c r="N29" s="16">
        <v>569860.78799999994</v>
      </c>
      <c r="O29" s="16">
        <v>565930.71360000013</v>
      </c>
      <c r="P29" s="14">
        <v>565369.27439999999</v>
      </c>
      <c r="Q29" s="14">
        <v>561439.19999999995</v>
      </c>
    </row>
    <row r="30" spans="2:17">
      <c r="B30" s="11" t="s">
        <v>105</v>
      </c>
      <c r="C30" s="12" t="s">
        <v>31</v>
      </c>
      <c r="D30" s="12" t="s">
        <v>106</v>
      </c>
      <c r="E30" s="12" t="s">
        <v>20</v>
      </c>
      <c r="F30" s="12" t="s">
        <v>107</v>
      </c>
      <c r="G30" s="13">
        <v>216633</v>
      </c>
      <c r="H30" s="15">
        <v>2022</v>
      </c>
      <c r="I30" s="14">
        <v>49491418.390000001</v>
      </c>
      <c r="J30" s="14">
        <v>-30800906.809999999</v>
      </c>
      <c r="K30" s="14">
        <f xml:space="preserve"> DB_Comuni[[#This Row],[Spesa corrente al netto della Missione 12]] + DB_Comuni[[#This Row],[Concorso alla finanza pubblica e altri trasferimenti allo Stato contabilizzati in spesa]]</f>
        <v>18690511.580000002</v>
      </c>
      <c r="L30" s="16">
        <v>16722320</v>
      </c>
      <c r="M30" s="16">
        <v>252703.02705400842</v>
      </c>
      <c r="N30" s="16">
        <v>250545.19136644006</v>
      </c>
      <c r="O30" s="16">
        <v>249347.97647208654</v>
      </c>
      <c r="P30" s="14">
        <v>249161.80956901831</v>
      </c>
      <c r="Q30" s="14">
        <v>247618.31683647333</v>
      </c>
    </row>
    <row r="31" spans="2:17">
      <c r="B31" s="11" t="s">
        <v>108</v>
      </c>
      <c r="C31" s="12" t="s">
        <v>109</v>
      </c>
      <c r="D31" s="12" t="s">
        <v>110</v>
      </c>
      <c r="E31" s="12" t="s">
        <v>20</v>
      </c>
      <c r="F31" s="12" t="s">
        <v>111</v>
      </c>
      <c r="G31" s="13">
        <v>208792</v>
      </c>
      <c r="H31" s="15">
        <v>2022</v>
      </c>
      <c r="I31" s="14">
        <v>43263072.469999999</v>
      </c>
      <c r="J31" s="14">
        <v>-8581127.8300000001</v>
      </c>
      <c r="K31" s="14">
        <f xml:space="preserve"> DB_Comuni[[#This Row],[Spesa corrente al netto della Missione 12]] + DB_Comuni[[#This Row],[Concorso alla finanza pubblica e altri trasferimenti allo Stato contabilizzati in spesa]]</f>
        <v>34681944.640000001</v>
      </c>
      <c r="L31" s="16">
        <v>15893957</v>
      </c>
      <c r="M31" s="16">
        <v>253206.94432005243</v>
      </c>
      <c r="N31" s="16">
        <v>252303.51010139752</v>
      </c>
      <c r="O31" s="16">
        <v>251611.63797121131</v>
      </c>
      <c r="P31" s="14">
        <v>251501.70552808014</v>
      </c>
      <c r="Q31" s="14">
        <v>250550.39999999999</v>
      </c>
    </row>
    <row r="32" spans="2:17">
      <c r="B32" s="11" t="s">
        <v>112</v>
      </c>
      <c r="C32" s="12" t="s">
        <v>63</v>
      </c>
      <c r="D32" s="12" t="s">
        <v>113</v>
      </c>
      <c r="E32" s="12" t="s">
        <v>20</v>
      </c>
      <c r="F32" s="12" t="s">
        <v>114</v>
      </c>
      <c r="G32" s="13">
        <v>79912</v>
      </c>
      <c r="H32" s="15">
        <v>2022</v>
      </c>
      <c r="I32" s="14">
        <v>18284378.739999998</v>
      </c>
      <c r="J32" s="14">
        <v>-10956515.449999999</v>
      </c>
      <c r="K32" s="14">
        <f xml:space="preserve"> DB_Comuni[[#This Row],[Spesa corrente al netto della Missione 12]] + DB_Comuni[[#This Row],[Concorso alla finanza pubblica e altri trasferimenti allo Stato contabilizzati in spesa]]</f>
        <v>7327863.2899999991</v>
      </c>
      <c r="L32" s="16">
        <v>12371006.35</v>
      </c>
      <c r="M32" s="16">
        <v>99730.176000000007</v>
      </c>
      <c r="N32" s="16">
        <v>97332.815999999992</v>
      </c>
      <c r="O32" s="16">
        <v>96661.555200000003</v>
      </c>
      <c r="P32" s="14">
        <v>96565.660799999998</v>
      </c>
      <c r="Q32" s="14">
        <v>95894.399999999994</v>
      </c>
    </row>
    <row r="33" spans="2:17">
      <c r="B33" s="11" t="s">
        <v>115</v>
      </c>
      <c r="C33" s="12" t="s">
        <v>102</v>
      </c>
      <c r="D33" s="12" t="s">
        <v>116</v>
      </c>
      <c r="E33" s="12" t="s">
        <v>20</v>
      </c>
      <c r="F33" s="12" t="s">
        <v>117</v>
      </c>
      <c r="G33" s="13">
        <v>566996</v>
      </c>
      <c r="H33" s="15">
        <v>2022</v>
      </c>
      <c r="I33" s="14">
        <v>77565359</v>
      </c>
      <c r="J33" s="14">
        <v>-38619447.189999998</v>
      </c>
      <c r="K33" s="14">
        <f xml:space="preserve"> DB_Comuni[[#This Row],[Spesa corrente al netto della Missione 12]] + DB_Comuni[[#This Row],[Concorso alla finanza pubblica e altri trasferimenti allo Stato contabilizzati in spesa]]</f>
        <v>38945911.810000002</v>
      </c>
      <c r="L33" s="16">
        <v>30173714.069999997</v>
      </c>
      <c r="M33" s="16">
        <v>537998.81729700696</v>
      </c>
      <c r="N33" s="16">
        <v>541333.13333009288</v>
      </c>
      <c r="O33" s="16">
        <v>541982.36947065964</v>
      </c>
      <c r="P33" s="14">
        <v>542068.54664797569</v>
      </c>
      <c r="Q33" s="14">
        <v>542531.9284975396</v>
      </c>
    </row>
    <row r="34" spans="2:17">
      <c r="B34" s="11" t="s">
        <v>118</v>
      </c>
      <c r="C34" s="12" t="s">
        <v>39</v>
      </c>
      <c r="D34" s="12" t="s">
        <v>119</v>
      </c>
      <c r="E34" s="12" t="s">
        <v>20</v>
      </c>
      <c r="F34" s="12" t="s">
        <v>120</v>
      </c>
      <c r="G34" s="13">
        <v>771230</v>
      </c>
      <c r="H34" s="15">
        <v>2022</v>
      </c>
      <c r="I34" s="14">
        <v>69988149.63000001</v>
      </c>
      <c r="J34" s="14">
        <v>-20687508.02</v>
      </c>
      <c r="K34" s="14">
        <f xml:space="preserve"> DB_Comuni[[#This Row],[Spesa corrente al netto della Missione 12]] + DB_Comuni[[#This Row],[Concorso alla finanza pubblica e altri trasferimenti allo Stato contabilizzati in spesa]]</f>
        <v>49300641.610000014</v>
      </c>
      <c r="L34" s="16">
        <v>61226151.579999998</v>
      </c>
      <c r="M34" s="16">
        <v>727030.80540230253</v>
      </c>
      <c r="N34" s="16">
        <v>709554.10334936238</v>
      </c>
      <c r="O34" s="16">
        <v>704660.62677453936</v>
      </c>
      <c r="P34" s="14">
        <v>703961.55869242141</v>
      </c>
      <c r="Q34" s="14">
        <v>699068.08211759839</v>
      </c>
    </row>
    <row r="35" spans="2:17">
      <c r="B35" s="11" t="s">
        <v>121</v>
      </c>
      <c r="C35" s="12" t="s">
        <v>50</v>
      </c>
      <c r="D35" s="12" t="s">
        <v>122</v>
      </c>
      <c r="E35" s="12" t="s">
        <v>20</v>
      </c>
      <c r="F35" s="12" t="s">
        <v>123</v>
      </c>
      <c r="G35" s="13">
        <v>332775</v>
      </c>
      <c r="H35" s="15">
        <v>2022</v>
      </c>
      <c r="I35" s="14">
        <v>42074223.210000001</v>
      </c>
      <c r="J35" s="14">
        <v>-16031607.939999999</v>
      </c>
      <c r="K35" s="14">
        <f xml:space="preserve"> DB_Comuni[[#This Row],[Spesa corrente al netto della Missione 12]] + DB_Comuni[[#This Row],[Concorso alla finanza pubblica e altri trasferimenti allo Stato contabilizzati in spesa]]</f>
        <v>26042615.270000003</v>
      </c>
      <c r="L35" s="16">
        <v>14289828.430000002</v>
      </c>
      <c r="M35" s="16">
        <v>336350.66684940626</v>
      </c>
      <c r="N35" s="16">
        <v>345117.14448062307</v>
      </c>
      <c r="O35" s="16">
        <v>348218.35279847495</v>
      </c>
      <c r="P35" s="14">
        <v>348678.89533024043</v>
      </c>
      <c r="Q35" s="14">
        <v>352128.59380943066</v>
      </c>
    </row>
    <row r="36" spans="2:17">
      <c r="B36" s="11" t="s">
        <v>124</v>
      </c>
      <c r="C36" s="12" t="s">
        <v>31</v>
      </c>
      <c r="D36" s="12" t="s">
        <v>125</v>
      </c>
      <c r="E36" s="12" t="s">
        <v>20</v>
      </c>
      <c r="F36" s="12" t="s">
        <v>126</v>
      </c>
      <c r="G36" s="13">
        <v>326605</v>
      </c>
      <c r="H36" s="15">
        <v>2022</v>
      </c>
      <c r="I36" s="14">
        <v>50401027.009999998</v>
      </c>
      <c r="J36" s="14">
        <v>-25382235.93</v>
      </c>
      <c r="K36" s="14">
        <f xml:space="preserve"> DB_Comuni[[#This Row],[Spesa corrente al netto della Missione 12]] + DB_Comuni[[#This Row],[Concorso alla finanza pubblica e altri trasferimenti allo Stato contabilizzati in spesa]]</f>
        <v>25018791.079999998</v>
      </c>
      <c r="L36" s="16">
        <v>29760550.650000006</v>
      </c>
      <c r="M36" s="16">
        <v>353468.66466753039</v>
      </c>
      <c r="N36" s="16">
        <v>344971.82176686858</v>
      </c>
      <c r="O36" s="16">
        <v>342592.70575468324</v>
      </c>
      <c r="P36" s="14">
        <v>342252.83203865669</v>
      </c>
      <c r="Q36" s="14">
        <v>339873.71602647146</v>
      </c>
    </row>
    <row r="37" spans="2:17">
      <c r="B37" s="11" t="s">
        <v>127</v>
      </c>
      <c r="C37" s="12" t="s">
        <v>50</v>
      </c>
      <c r="D37" s="12" t="s">
        <v>128</v>
      </c>
      <c r="E37" s="12" t="s">
        <v>20</v>
      </c>
      <c r="F37" s="12" t="s">
        <v>129</v>
      </c>
      <c r="G37" s="13">
        <v>228136</v>
      </c>
      <c r="H37" s="15">
        <v>2022</v>
      </c>
      <c r="I37" s="14">
        <v>32027437.339999996</v>
      </c>
      <c r="J37" s="14">
        <v>-14167621.4</v>
      </c>
      <c r="K37" s="14">
        <f xml:space="preserve"> DB_Comuni[[#This Row],[Spesa corrente al netto della Missione 12]] + DB_Comuni[[#This Row],[Concorso alla finanza pubblica e altri trasferimenti allo Stato contabilizzati in spesa]]</f>
        <v>17859815.939999998</v>
      </c>
      <c r="L37" s="16">
        <v>54493323.950000003</v>
      </c>
      <c r="M37" s="16">
        <v>251127.69267121126</v>
      </c>
      <c r="N37" s="16">
        <v>245090.96928969177</v>
      </c>
      <c r="O37" s="16">
        <v>243400.6867428663</v>
      </c>
      <c r="P37" s="14">
        <v>243159.21780760546</v>
      </c>
      <c r="Q37" s="14">
        <v>241468.93526078004</v>
      </c>
    </row>
    <row r="38" spans="2:17">
      <c r="B38" s="11" t="s">
        <v>130</v>
      </c>
      <c r="C38" s="12" t="s">
        <v>31</v>
      </c>
      <c r="D38" s="12" t="s">
        <v>131</v>
      </c>
      <c r="E38" s="12" t="s">
        <v>20</v>
      </c>
      <c r="F38" s="12" t="s">
        <v>132</v>
      </c>
      <c r="G38" s="13">
        <v>382184</v>
      </c>
      <c r="H38" s="15">
        <v>2022</v>
      </c>
      <c r="I38" s="14">
        <v>51129191.510000005</v>
      </c>
      <c r="J38" s="14">
        <v>-29497837.02</v>
      </c>
      <c r="K38" s="14">
        <f xml:space="preserve"> DB_Comuni[[#This Row],[Spesa corrente al netto della Missione 12]] + DB_Comuni[[#This Row],[Concorso alla finanza pubblica e altri trasferimenti allo Stato contabilizzati in spesa]]</f>
        <v>21631354.490000006</v>
      </c>
      <c r="L38" s="16">
        <v>40120395.280000001</v>
      </c>
      <c r="M38" s="16">
        <v>329461.95151431038</v>
      </c>
      <c r="N38" s="16">
        <v>321542.19306444703</v>
      </c>
      <c r="O38" s="16">
        <v>319324.66069848544</v>
      </c>
      <c r="P38" s="14">
        <v>319007.87036049063</v>
      </c>
      <c r="Q38" s="14">
        <v>316790.33799452911</v>
      </c>
    </row>
    <row r="39" spans="2:17">
      <c r="B39" s="11" t="s">
        <v>133</v>
      </c>
      <c r="C39" s="12" t="s">
        <v>27</v>
      </c>
      <c r="D39" s="12" t="s">
        <v>134</v>
      </c>
      <c r="E39" s="12" t="s">
        <v>20</v>
      </c>
      <c r="F39" s="12" t="s">
        <v>135</v>
      </c>
      <c r="G39" s="13">
        <v>303828</v>
      </c>
      <c r="H39" s="15">
        <v>2022</v>
      </c>
      <c r="I39" s="14">
        <v>43898239.399999999</v>
      </c>
      <c r="J39" s="14">
        <v>-23191990.579999998</v>
      </c>
      <c r="K39" s="14">
        <f xml:space="preserve"> DB_Comuni[[#This Row],[Spesa corrente al netto della Missione 12]] + DB_Comuni[[#This Row],[Concorso alla finanza pubblica e altri trasferimenti allo Stato contabilizzati in spesa]]</f>
        <v>20706248.82</v>
      </c>
      <c r="L39" s="16">
        <v>12947882.49</v>
      </c>
      <c r="M39" s="16">
        <v>279001.39371217898</v>
      </c>
      <c r="N39" s="16">
        <v>284674.35653708293</v>
      </c>
      <c r="O39" s="16">
        <v>286601.88224823563</v>
      </c>
      <c r="P39" s="14">
        <v>286886.59658316354</v>
      </c>
      <c r="Q39" s="14">
        <v>288992.00746528618</v>
      </c>
    </row>
    <row r="40" spans="2:17">
      <c r="B40" s="11" t="s">
        <v>136</v>
      </c>
      <c r="C40" s="12" t="s">
        <v>50</v>
      </c>
      <c r="D40" s="12" t="s">
        <v>137</v>
      </c>
      <c r="E40" s="12" t="s">
        <v>20</v>
      </c>
      <c r="F40" s="12" t="s">
        <v>138</v>
      </c>
      <c r="G40" s="13">
        <v>406119</v>
      </c>
      <c r="H40" s="15">
        <v>2022</v>
      </c>
      <c r="I40" s="14">
        <v>59673994.25</v>
      </c>
      <c r="J40" s="14">
        <v>-29864141.149999999</v>
      </c>
      <c r="K40" s="14">
        <f xml:space="preserve"> DB_Comuni[[#This Row],[Spesa corrente al netto della Missione 12]] + DB_Comuni[[#This Row],[Concorso alla finanza pubblica e altri trasferimenti allo Stato contabilizzati in spesa]]</f>
        <v>29809853.100000001</v>
      </c>
      <c r="L40" s="16">
        <v>19690746.319999997</v>
      </c>
      <c r="M40" s="16">
        <v>398051.49708469736</v>
      </c>
      <c r="N40" s="16">
        <v>404365.98711227608</v>
      </c>
      <c r="O40" s="16">
        <v>406398.33246795752</v>
      </c>
      <c r="P40" s="14">
        <v>406696.25541742833</v>
      </c>
      <c r="Q40" s="14">
        <v>408858.66238746163</v>
      </c>
    </row>
    <row r="41" spans="2:17">
      <c r="B41" s="11" t="s">
        <v>139</v>
      </c>
      <c r="C41" s="12" t="s">
        <v>31</v>
      </c>
      <c r="D41" s="12" t="s">
        <v>140</v>
      </c>
      <c r="E41" s="12" t="s">
        <v>20</v>
      </c>
      <c r="F41" s="12" t="s">
        <v>141</v>
      </c>
      <c r="G41" s="13">
        <v>187583</v>
      </c>
      <c r="H41" s="15">
        <v>2022</v>
      </c>
      <c r="I41" s="14">
        <v>25765925.129999999</v>
      </c>
      <c r="J41" s="14">
        <v>-13871535.369999999</v>
      </c>
      <c r="K41" s="14">
        <f xml:space="preserve"> DB_Comuni[[#This Row],[Spesa corrente al netto della Missione 12]] + DB_Comuni[[#This Row],[Concorso alla finanza pubblica e altri trasferimenti allo Stato contabilizzati in spesa]]</f>
        <v>11894389.76</v>
      </c>
      <c r="L41" s="16">
        <v>41445870</v>
      </c>
      <c r="M41" s="16">
        <v>175767.06419585514</v>
      </c>
      <c r="N41" s="16">
        <v>171541.89438345475</v>
      </c>
      <c r="O41" s="16">
        <v>170358.84683598264</v>
      </c>
      <c r="P41" s="14">
        <v>170189.84004348653</v>
      </c>
      <c r="Q41" s="14">
        <v>169006.7924960145</v>
      </c>
    </row>
    <row r="42" spans="2:17">
      <c r="B42" s="11" t="s">
        <v>142</v>
      </c>
      <c r="C42" s="12" t="s">
        <v>143</v>
      </c>
      <c r="D42" s="12" t="s">
        <v>144</v>
      </c>
      <c r="E42" s="12" t="s">
        <v>20</v>
      </c>
      <c r="F42" s="12" t="s">
        <v>145</v>
      </c>
      <c r="G42" s="13">
        <v>191102</v>
      </c>
      <c r="H42" s="15">
        <v>2022</v>
      </c>
      <c r="I42" s="14">
        <v>42424656.219999999</v>
      </c>
      <c r="J42" s="14">
        <v>-25765643.82</v>
      </c>
      <c r="K42" s="14">
        <f xml:space="preserve"> DB_Comuni[[#This Row],[Spesa corrente al netto della Missione 12]] + DB_Comuni[[#This Row],[Concorso alla finanza pubblica e altri trasferimenti allo Stato contabilizzati in spesa]]</f>
        <v>16659012.399999999</v>
      </c>
      <c r="L42" s="16">
        <v>34083327.710000008</v>
      </c>
      <c r="M42" s="16">
        <v>229058.12878523907</v>
      </c>
      <c r="N42" s="16">
        <v>223551.92376636312</v>
      </c>
      <c r="O42" s="16">
        <v>222010.18636107788</v>
      </c>
      <c r="P42" s="14">
        <v>221789.93816032284</v>
      </c>
      <c r="Q42" s="14">
        <v>220248.20075503757</v>
      </c>
    </row>
    <row r="43" spans="2:17">
      <c r="B43" s="11" t="s">
        <v>146</v>
      </c>
      <c r="C43" s="12" t="s">
        <v>92</v>
      </c>
      <c r="D43" s="12" t="s">
        <v>147</v>
      </c>
      <c r="E43" s="12" t="s">
        <v>20</v>
      </c>
      <c r="F43" s="12" t="s">
        <v>148</v>
      </c>
      <c r="G43" s="13">
        <v>704332</v>
      </c>
      <c r="H43" s="15">
        <v>2022</v>
      </c>
      <c r="I43" s="14">
        <v>73667494.769999996</v>
      </c>
      <c r="J43" s="14">
        <v>-35409745</v>
      </c>
      <c r="K43" s="14">
        <f xml:space="preserve"> DB_Comuni[[#This Row],[Spesa corrente al netto della Missione 12]] + DB_Comuni[[#This Row],[Concorso alla finanza pubblica e altri trasferimenti allo Stato contabilizzati in spesa]]</f>
        <v>38257749.769999996</v>
      </c>
      <c r="L43" s="16">
        <v>41615965.549999997</v>
      </c>
      <c r="M43" s="16">
        <v>586539.42079260945</v>
      </c>
      <c r="N43" s="16">
        <v>575309.83132671821</v>
      </c>
      <c r="O43" s="16">
        <v>571342.17731756857</v>
      </c>
      <c r="P43" s="14">
        <v>570775.3696019752</v>
      </c>
      <c r="Q43" s="14">
        <v>566807.71559282579</v>
      </c>
    </row>
    <row r="44" spans="2:17">
      <c r="B44" s="11" t="s">
        <v>149</v>
      </c>
      <c r="C44" s="12" t="s">
        <v>50</v>
      </c>
      <c r="D44" s="12" t="s">
        <v>150</v>
      </c>
      <c r="E44" s="12" t="s">
        <v>20</v>
      </c>
      <c r="F44" s="12" t="s">
        <v>151</v>
      </c>
      <c r="G44" s="13">
        <v>873606</v>
      </c>
      <c r="H44" s="15">
        <v>2022</v>
      </c>
      <c r="I44" s="14">
        <v>81865943.679999992</v>
      </c>
      <c r="J44" s="14">
        <v>-46950066.399999999</v>
      </c>
      <c r="K44" s="14">
        <f xml:space="preserve"> DB_Comuni[[#This Row],[Spesa corrente al netto della Missione 12]] + DB_Comuni[[#This Row],[Concorso alla finanza pubblica e altri trasferimenti allo Stato contabilizzati in spesa]]</f>
        <v>34915877.279999994</v>
      </c>
      <c r="L44" s="16">
        <v>31382864.589999996</v>
      </c>
      <c r="M44" s="16">
        <v>564751.12067446497</v>
      </c>
      <c r="N44" s="16">
        <v>568676.67556944827</v>
      </c>
      <c r="O44" s="16">
        <v>569529.80651408841</v>
      </c>
      <c r="P44" s="14">
        <v>569646.16138159926</v>
      </c>
      <c r="Q44" s="14">
        <v>570333.78285731189</v>
      </c>
    </row>
    <row r="45" spans="2:17">
      <c r="B45" s="11" t="s">
        <v>152</v>
      </c>
      <c r="C45" s="12" t="s">
        <v>35</v>
      </c>
      <c r="D45" s="12" t="s">
        <v>153</v>
      </c>
      <c r="E45" s="12" t="s">
        <v>20</v>
      </c>
      <c r="F45" s="12" t="s">
        <v>154</v>
      </c>
      <c r="G45" s="13">
        <v>362502</v>
      </c>
      <c r="H45" s="15">
        <v>2022</v>
      </c>
      <c r="I45" s="14">
        <v>32772774.52</v>
      </c>
      <c r="J45" s="14">
        <v>-11098151.460000001</v>
      </c>
      <c r="K45" s="14">
        <f xml:space="preserve"> DB_Comuni[[#This Row],[Spesa corrente al netto della Missione 12]] + DB_Comuni[[#This Row],[Concorso alla finanza pubblica e altri trasferimenti allo Stato contabilizzati in spesa]]</f>
        <v>21674623.059999999</v>
      </c>
      <c r="L45" s="16">
        <v>23640994.059999999</v>
      </c>
      <c r="M45" s="16">
        <v>325234.41297994775</v>
      </c>
      <c r="N45" s="16">
        <v>317416.27805254509</v>
      </c>
      <c r="O45" s="16">
        <v>315227.20027287246</v>
      </c>
      <c r="P45" s="14">
        <v>314914.4748757761</v>
      </c>
      <c r="Q45" s="14">
        <v>312725.39709610352</v>
      </c>
    </row>
    <row r="46" spans="2:17">
      <c r="B46" s="11" t="s">
        <v>155</v>
      </c>
      <c r="C46" s="12" t="s">
        <v>156</v>
      </c>
      <c r="D46" s="12" t="s">
        <v>157</v>
      </c>
      <c r="E46" s="12" t="s">
        <v>20</v>
      </c>
      <c r="F46" s="12" t="s">
        <v>158</v>
      </c>
      <c r="G46" s="13">
        <v>198520</v>
      </c>
      <c r="H46" s="15">
        <v>2022</v>
      </c>
      <c r="I46" s="14">
        <v>26720178.550000001</v>
      </c>
      <c r="J46" s="14">
        <v>-4632685.4800000004</v>
      </c>
      <c r="K46" s="14">
        <f xml:space="preserve"> DB_Comuni[[#This Row],[Spesa corrente al netto della Missione 12]] + DB_Comuni[[#This Row],[Concorso alla finanza pubblica e altri trasferimenti allo Stato contabilizzati in spesa]]</f>
        <v>22087493.07</v>
      </c>
      <c r="L46" s="16">
        <v>15002877.870000001</v>
      </c>
      <c r="M46" s="16">
        <v>240485.24811174395</v>
      </c>
      <c r="N46" s="16">
        <v>239762.36423546835</v>
      </c>
      <c r="O46" s="16">
        <v>239159.77343028958</v>
      </c>
      <c r="P46" s="14">
        <v>239063.59016793832</v>
      </c>
      <c r="Q46" s="14">
        <v>238224</v>
      </c>
    </row>
    <row r="47" spans="2:17">
      <c r="B47" s="11" t="s">
        <v>159</v>
      </c>
      <c r="C47" s="12" t="s">
        <v>156</v>
      </c>
      <c r="D47" s="12" t="s">
        <v>160</v>
      </c>
      <c r="E47" s="12" t="s">
        <v>20</v>
      </c>
      <c r="F47" s="12" t="s">
        <v>161</v>
      </c>
      <c r="G47" s="13">
        <v>150325</v>
      </c>
      <c r="H47" s="15">
        <v>2022</v>
      </c>
      <c r="I47" s="14">
        <v>28569003.059999999</v>
      </c>
      <c r="J47" s="14">
        <v>-16655032.02</v>
      </c>
      <c r="K47" s="14">
        <f xml:space="preserve"> DB_Comuni[[#This Row],[Spesa corrente al netto della Missione 12]] + DB_Comuni[[#This Row],[Concorso alla finanza pubblica e altri trasferimenti allo Stato contabilizzati in spesa]]</f>
        <v>11913971.039999999</v>
      </c>
      <c r="L47" s="16">
        <v>9607514</v>
      </c>
      <c r="M47" s="16">
        <v>160940.51949157403</v>
      </c>
      <c r="N47" s="16">
        <v>161089.07918349095</v>
      </c>
      <c r="O47" s="16">
        <v>160940.87495346085</v>
      </c>
      <c r="P47" s="14">
        <v>160914.99050302795</v>
      </c>
      <c r="Q47" s="14">
        <v>160652.15367211017</v>
      </c>
    </row>
    <row r="48" spans="2:17">
      <c r="B48" s="11" t="s">
        <v>162</v>
      </c>
      <c r="C48" s="12" t="s">
        <v>43</v>
      </c>
      <c r="D48" s="12" t="s">
        <v>163</v>
      </c>
      <c r="E48" s="12" t="s">
        <v>20</v>
      </c>
      <c r="F48" s="12" t="s">
        <v>164</v>
      </c>
      <c r="G48" s="13">
        <v>930349</v>
      </c>
      <c r="H48" s="15">
        <v>2022</v>
      </c>
      <c r="I48" s="14">
        <v>99382828.030000001</v>
      </c>
      <c r="J48" s="14">
        <v>-36681739</v>
      </c>
      <c r="K48" s="14">
        <f xml:space="preserve"> DB_Comuni[[#This Row],[Spesa corrente al netto della Missione 12]] + DB_Comuni[[#This Row],[Concorso alla finanza pubblica e altri trasferimenti allo Stato contabilizzati in spesa]]</f>
        <v>62701089.030000001</v>
      </c>
      <c r="L48" s="16">
        <v>34247287.379999995</v>
      </c>
      <c r="M48" s="16">
        <v>834856.38490066631</v>
      </c>
      <c r="N48" s="16">
        <v>858399.94106084306</v>
      </c>
      <c r="O48" s="16">
        <v>866817.18482398649</v>
      </c>
      <c r="P48" s="14">
        <v>868068.89010116179</v>
      </c>
      <c r="Q48" s="14">
        <v>877475.20655140653</v>
      </c>
    </row>
    <row r="49" spans="2:17">
      <c r="B49" s="11" t="s">
        <v>165</v>
      </c>
      <c r="C49" s="12" t="s">
        <v>92</v>
      </c>
      <c r="D49" s="12" t="s">
        <v>166</v>
      </c>
      <c r="E49" s="12" t="s">
        <v>20</v>
      </c>
      <c r="F49" s="12" t="s">
        <v>167</v>
      </c>
      <c r="G49" s="13">
        <v>451688</v>
      </c>
      <c r="H49" s="15">
        <v>2022</v>
      </c>
      <c r="I49" s="14">
        <v>49799720.340000004</v>
      </c>
      <c r="J49" s="14">
        <v>-23231495.07</v>
      </c>
      <c r="K49" s="14">
        <f xml:space="preserve"> DB_Comuni[[#This Row],[Spesa corrente al netto della Missione 12]] + DB_Comuni[[#This Row],[Concorso alla finanza pubblica e altri trasferimenti allo Stato contabilizzati in spesa]]</f>
        <v>26568225.270000003</v>
      </c>
      <c r="L49" s="16">
        <v>28745224.710000001</v>
      </c>
      <c r="M49" s="16">
        <v>399576.93128382985</v>
      </c>
      <c r="N49" s="16">
        <v>390793.61902511748</v>
      </c>
      <c r="O49" s="16">
        <v>388098.49061804777</v>
      </c>
      <c r="P49" s="14">
        <v>387713.47227418039</v>
      </c>
      <c r="Q49" s="14">
        <v>385018.34386711079</v>
      </c>
    </row>
    <row r="50" spans="2:17">
      <c r="B50" s="11" t="s">
        <v>168</v>
      </c>
      <c r="C50" s="12" t="s">
        <v>50</v>
      </c>
      <c r="D50" s="12" t="s">
        <v>169</v>
      </c>
      <c r="E50" s="12" t="s">
        <v>20</v>
      </c>
      <c r="F50" s="12" t="s">
        <v>170</v>
      </c>
      <c r="G50" s="13">
        <v>536406</v>
      </c>
      <c r="H50" s="15">
        <v>2022</v>
      </c>
      <c r="I50" s="14">
        <v>72787719.900000006</v>
      </c>
      <c r="J50" s="14">
        <v>-37122673.57</v>
      </c>
      <c r="K50" s="14">
        <f xml:space="preserve"> DB_Comuni[[#This Row],[Spesa corrente al netto della Missione 12]] + DB_Comuni[[#This Row],[Concorso alla finanza pubblica e altri trasferimenti allo Stato contabilizzati in spesa]]</f>
        <v>35665046.330000006</v>
      </c>
      <c r="L50" s="16">
        <v>19930988.25</v>
      </c>
      <c r="M50" s="16">
        <v>477388.36120916996</v>
      </c>
      <c r="N50" s="16">
        <v>490343.21233424888</v>
      </c>
      <c r="O50" s="16">
        <v>494951.51557906577</v>
      </c>
      <c r="P50" s="14">
        <v>495636.35890009627</v>
      </c>
      <c r="Q50" s="14">
        <v>500774.91704316559</v>
      </c>
    </row>
    <row r="51" spans="2:17">
      <c r="B51" s="11" t="s">
        <v>171</v>
      </c>
      <c r="C51" s="12" t="s">
        <v>172</v>
      </c>
      <c r="D51" s="12" t="s">
        <v>173</v>
      </c>
      <c r="E51" s="12" t="s">
        <v>20</v>
      </c>
      <c r="F51" s="12" t="s">
        <v>174</v>
      </c>
      <c r="G51" s="13">
        <v>639224</v>
      </c>
      <c r="H51" s="15">
        <v>2022</v>
      </c>
      <c r="I51" s="14">
        <v>96816625.560000002</v>
      </c>
      <c r="J51" s="14">
        <v>-34642292.210000001</v>
      </c>
      <c r="K51" s="14">
        <f xml:space="preserve"> DB_Comuni[[#This Row],[Spesa corrente al netto della Missione 12]] + DB_Comuni[[#This Row],[Concorso alla finanza pubblica e altri trasferimenti allo Stato contabilizzati in spesa]]</f>
        <v>62174333.350000001</v>
      </c>
      <c r="L51" s="16">
        <v>57149394.729999997</v>
      </c>
      <c r="M51" s="16">
        <v>795784.09418445127</v>
      </c>
      <c r="N51" s="16">
        <v>778574.83199999994</v>
      </c>
      <c r="O51" s="16">
        <v>773205.35040000011</v>
      </c>
      <c r="P51" s="14">
        <v>772438.28159999999</v>
      </c>
      <c r="Q51" s="14">
        <v>767068.79999999993</v>
      </c>
    </row>
    <row r="52" spans="2:17">
      <c r="B52" s="11" t="s">
        <v>175</v>
      </c>
      <c r="C52" s="12" t="s">
        <v>27</v>
      </c>
      <c r="D52" s="12" t="s">
        <v>176</v>
      </c>
      <c r="E52" s="12" t="s">
        <v>20</v>
      </c>
      <c r="F52" s="12" t="s">
        <v>177</v>
      </c>
      <c r="G52" s="13">
        <v>349529</v>
      </c>
      <c r="H52" s="15">
        <v>2022</v>
      </c>
      <c r="I52" s="14">
        <v>46828763.189999998</v>
      </c>
      <c r="J52" s="14">
        <v>-19658180.399999999</v>
      </c>
      <c r="K52" s="14">
        <f xml:space="preserve"> DB_Comuni[[#This Row],[Spesa corrente al netto della Missione 12]] + DB_Comuni[[#This Row],[Concorso alla finanza pubblica e altri trasferimenti allo Stato contabilizzati in spesa]]</f>
        <v>27170582.789999999</v>
      </c>
      <c r="L52" s="16">
        <v>46572656.289999999</v>
      </c>
      <c r="M52" s="16">
        <v>382634.73969895404</v>
      </c>
      <c r="N52" s="16">
        <v>373436.7892254215</v>
      </c>
      <c r="O52" s="16">
        <v>370861.36309283244</v>
      </c>
      <c r="P52" s="14">
        <v>370493.44507389102</v>
      </c>
      <c r="Q52" s="14">
        <v>367918.01894130197</v>
      </c>
    </row>
    <row r="53" spans="2:17">
      <c r="B53" s="11" t="s">
        <v>178</v>
      </c>
      <c r="C53" s="12" t="s">
        <v>23</v>
      </c>
      <c r="D53" s="12" t="s">
        <v>179</v>
      </c>
      <c r="E53" s="12" t="s">
        <v>20</v>
      </c>
      <c r="F53" s="12" t="s">
        <v>180</v>
      </c>
      <c r="G53" s="13">
        <v>313110</v>
      </c>
      <c r="H53" s="15">
        <v>2022</v>
      </c>
      <c r="I53" s="14">
        <v>34202077.399999999</v>
      </c>
      <c r="J53" s="14">
        <v>-20323628.100000001</v>
      </c>
      <c r="K53" s="14">
        <f xml:space="preserve"> DB_Comuni[[#This Row],[Spesa corrente al netto della Missione 12]] + DB_Comuni[[#This Row],[Concorso alla finanza pubblica e altri trasferimenti allo Stato contabilizzati in spesa]]</f>
        <v>13878449.299999997</v>
      </c>
      <c r="L53" s="16">
        <v>22358057.699999999</v>
      </c>
      <c r="M53" s="16">
        <v>227608.04454110813</v>
      </c>
      <c r="N53" s="16">
        <v>222136.69731656217</v>
      </c>
      <c r="O53" s="16">
        <v>220604.72009368934</v>
      </c>
      <c r="P53" s="14">
        <v>220385.86620470727</v>
      </c>
      <c r="Q53" s="14">
        <v>218853.88898183461</v>
      </c>
    </row>
    <row r="54" spans="2:17">
      <c r="B54" s="11" t="s">
        <v>181</v>
      </c>
      <c r="C54" s="12" t="s">
        <v>92</v>
      </c>
      <c r="D54" s="12" t="s">
        <v>182</v>
      </c>
      <c r="E54" s="12" t="s">
        <v>20</v>
      </c>
      <c r="F54" s="12" t="s">
        <v>183</v>
      </c>
      <c r="G54" s="13">
        <v>284220</v>
      </c>
      <c r="H54" s="15">
        <v>2022</v>
      </c>
      <c r="I54" s="14">
        <v>38110671.009999998</v>
      </c>
      <c r="J54" s="14">
        <v>-16113108.25</v>
      </c>
      <c r="K54" s="14">
        <f xml:space="preserve"> DB_Comuni[[#This Row],[Spesa corrente al netto della Missione 12]] + DB_Comuni[[#This Row],[Concorso alla finanza pubblica e altri trasferimenti allo Stato contabilizzati in spesa]]</f>
        <v>21997562.759999998</v>
      </c>
      <c r="L54" s="16">
        <v>15851120.26</v>
      </c>
      <c r="M54" s="16">
        <v>293890.5118923788</v>
      </c>
      <c r="N54" s="16">
        <v>296634.74693290197</v>
      </c>
      <c r="O54" s="16">
        <v>297361.64178777026</v>
      </c>
      <c r="P54" s="14">
        <v>297464.8804434971</v>
      </c>
      <c r="Q54" s="14">
        <v>298154.42510433681</v>
      </c>
    </row>
    <row r="55" spans="2:17">
      <c r="B55" s="11" t="s">
        <v>184</v>
      </c>
      <c r="C55" s="12" t="s">
        <v>31</v>
      </c>
      <c r="D55" s="12" t="s">
        <v>185</v>
      </c>
      <c r="E55" s="12" t="s">
        <v>20</v>
      </c>
      <c r="F55" s="12" t="s">
        <v>186</v>
      </c>
      <c r="G55" s="13">
        <v>417170</v>
      </c>
      <c r="H55" s="15">
        <v>2022</v>
      </c>
      <c r="I55" s="14">
        <v>43532009.600000001</v>
      </c>
      <c r="J55" s="14">
        <v>-15282941.35</v>
      </c>
      <c r="K55" s="14">
        <f xml:space="preserve"> DB_Comuni[[#This Row],[Spesa corrente al netto della Missione 12]] + DB_Comuni[[#This Row],[Concorso alla finanza pubblica e altri trasferimenti allo Stato contabilizzati in spesa]]</f>
        <v>28249068.25</v>
      </c>
      <c r="L55" s="16">
        <v>23121268.059999999</v>
      </c>
      <c r="M55" s="16">
        <v>394389.44960354804</v>
      </c>
      <c r="N55" s="16">
        <v>395370.24783337803</v>
      </c>
      <c r="O55" s="16">
        <v>395255.85002204968</v>
      </c>
      <c r="P55" s="14">
        <v>395229.95518777595</v>
      </c>
      <c r="Q55" s="14">
        <v>394877.5377950382</v>
      </c>
    </row>
    <row r="56" spans="2:17">
      <c r="B56" s="11" t="s">
        <v>187</v>
      </c>
      <c r="C56" s="12" t="s">
        <v>31</v>
      </c>
      <c r="D56" s="12" t="s">
        <v>188</v>
      </c>
      <c r="E56" s="12" t="s">
        <v>20</v>
      </c>
      <c r="F56" s="12" t="s">
        <v>189</v>
      </c>
      <c r="G56" s="13">
        <v>289759</v>
      </c>
      <c r="H56" s="15">
        <v>2022</v>
      </c>
      <c r="I56" s="14">
        <v>46140467.649999999</v>
      </c>
      <c r="J56" s="14">
        <v>-30447666.050000001</v>
      </c>
      <c r="K56" s="14">
        <f xml:space="preserve"> DB_Comuni[[#This Row],[Spesa corrente al netto della Missione 12]] + DB_Comuni[[#This Row],[Concorso alla finanza pubblica e altri trasferimenti allo Stato contabilizzati in spesa]]</f>
        <v>15692801.599999998</v>
      </c>
      <c r="L56" s="16">
        <v>31153382.5</v>
      </c>
      <c r="M56" s="16">
        <v>242000.13555003452</v>
      </c>
      <c r="N56" s="16">
        <v>236182.82459931244</v>
      </c>
      <c r="O56" s="16">
        <v>234553.9775331103</v>
      </c>
      <c r="P56" s="14">
        <v>234321.28509508123</v>
      </c>
      <c r="Q56" s="14">
        <v>232692.4380288792</v>
      </c>
    </row>
    <row r="57" spans="2:17">
      <c r="B57" s="11" t="s">
        <v>190</v>
      </c>
      <c r="C57" s="12" t="s">
        <v>143</v>
      </c>
      <c r="D57" s="12" t="s">
        <v>191</v>
      </c>
      <c r="E57" s="12" t="s">
        <v>20</v>
      </c>
      <c r="F57" s="12" t="s">
        <v>192</v>
      </c>
      <c r="G57" s="13">
        <v>346475</v>
      </c>
      <c r="H57" s="15">
        <v>2022</v>
      </c>
      <c r="I57" s="14">
        <v>45702549.770000003</v>
      </c>
      <c r="J57" s="14">
        <v>-16224052.390000001</v>
      </c>
      <c r="K57" s="14">
        <f xml:space="preserve"> DB_Comuni[[#This Row],[Spesa corrente al netto della Missione 12]] + DB_Comuni[[#This Row],[Concorso alla finanza pubblica e altri trasferimenti allo Stato contabilizzati in spesa]]</f>
        <v>29478497.380000003</v>
      </c>
      <c r="L57" s="16">
        <v>39550804.950000003</v>
      </c>
      <c r="M57" s="16">
        <v>407310.90584906435</v>
      </c>
      <c r="N57" s="16">
        <v>397519.77830461576</v>
      </c>
      <c r="O57" s="16">
        <v>394778.26259217015</v>
      </c>
      <c r="P57" s="14">
        <v>394386.61749039206</v>
      </c>
      <c r="Q57" s="14">
        <v>391645.10177794652</v>
      </c>
    </row>
    <row r="58" spans="2:17">
      <c r="B58" s="11" t="s">
        <v>193</v>
      </c>
      <c r="C58" s="12" t="s">
        <v>31</v>
      </c>
      <c r="D58" s="12" t="s">
        <v>194</v>
      </c>
      <c r="E58" s="12" t="s">
        <v>20</v>
      </c>
      <c r="F58" s="12" t="s">
        <v>195</v>
      </c>
      <c r="G58" s="13">
        <v>259244</v>
      </c>
      <c r="H58" s="15">
        <v>2022</v>
      </c>
      <c r="I58" s="14">
        <v>34717870.989999995</v>
      </c>
      <c r="J58" s="14">
        <v>-21805601.5</v>
      </c>
      <c r="K58" s="14">
        <f xml:space="preserve"> DB_Comuni[[#This Row],[Spesa corrente al netto della Missione 12]] + DB_Comuni[[#This Row],[Concorso alla finanza pubblica e altri trasferimenti allo Stato contabilizzati in spesa]]</f>
        <v>12912269.489999995</v>
      </c>
      <c r="L58" s="16">
        <v>11850667.220000001</v>
      </c>
      <c r="M58" s="16">
        <v>196878.15277710932</v>
      </c>
      <c r="N58" s="16">
        <v>196917.00161651341</v>
      </c>
      <c r="O58" s="16">
        <v>196678.06792497617</v>
      </c>
      <c r="P58" s="14">
        <v>196637.70751857775</v>
      </c>
      <c r="Q58" s="14">
        <v>196248.60736776429</v>
      </c>
    </row>
    <row r="59" spans="2:17">
      <c r="B59" s="11" t="s">
        <v>196</v>
      </c>
      <c r="C59" s="12" t="s">
        <v>92</v>
      </c>
      <c r="D59" s="12" t="s">
        <v>197</v>
      </c>
      <c r="E59" s="12" t="s">
        <v>20</v>
      </c>
      <c r="F59" s="12" t="s">
        <v>198</v>
      </c>
      <c r="G59" s="13">
        <v>386355</v>
      </c>
      <c r="H59" s="15">
        <v>2022</v>
      </c>
      <c r="I59" s="14">
        <v>52574329.670000002</v>
      </c>
      <c r="J59" s="14">
        <v>-30018709.600000001</v>
      </c>
      <c r="K59" s="14">
        <f xml:space="preserve"> DB_Comuni[[#This Row],[Spesa corrente al netto della Missione 12]] + DB_Comuni[[#This Row],[Concorso alla finanza pubblica e altri trasferimenti allo Stato contabilizzati in spesa]]</f>
        <v>22555620.07</v>
      </c>
      <c r="L59" s="16">
        <v>28862419.710000001</v>
      </c>
      <c r="M59" s="16">
        <v>340633.31472757261</v>
      </c>
      <c r="N59" s="16">
        <v>332445.01389277511</v>
      </c>
      <c r="O59" s="16">
        <v>330152.2896590319</v>
      </c>
      <c r="P59" s="14">
        <v>329824.75762563979</v>
      </c>
      <c r="Q59" s="14">
        <v>327532.03339189664</v>
      </c>
    </row>
    <row r="60" spans="2:17">
      <c r="B60" s="11" t="s">
        <v>199</v>
      </c>
      <c r="C60" s="12" t="s">
        <v>92</v>
      </c>
      <c r="D60" s="12" t="s">
        <v>200</v>
      </c>
      <c r="E60" s="12" t="s">
        <v>20</v>
      </c>
      <c r="F60" s="12" t="s">
        <v>201</v>
      </c>
      <c r="G60" s="13">
        <v>526990</v>
      </c>
      <c r="H60" s="15">
        <v>2022</v>
      </c>
      <c r="I60" s="14">
        <v>62286188.57</v>
      </c>
      <c r="J60" s="14">
        <v>-30894239.34</v>
      </c>
      <c r="K60" s="14">
        <f xml:space="preserve"> DB_Comuni[[#This Row],[Spesa corrente al netto della Missione 12]] + DB_Comuni[[#This Row],[Concorso alla finanza pubblica e altri trasferimenti allo Stato contabilizzati in spesa]]</f>
        <v>31391949.23</v>
      </c>
      <c r="L60" s="16">
        <v>27062145.07</v>
      </c>
      <c r="M60" s="16">
        <v>454070.0437203995</v>
      </c>
      <c r="N60" s="16">
        <v>454553.51982665784</v>
      </c>
      <c r="O60" s="16">
        <v>454161.3352022334</v>
      </c>
      <c r="P60" s="14">
        <v>454092.22160903871</v>
      </c>
      <c r="Q60" s="14">
        <v>453381.09214876161</v>
      </c>
    </row>
    <row r="61" spans="2:17">
      <c r="B61" s="11" t="s">
        <v>202</v>
      </c>
      <c r="C61" s="12" t="s">
        <v>102</v>
      </c>
      <c r="D61" s="12" t="s">
        <v>203</v>
      </c>
      <c r="E61" s="12" t="s">
        <v>20</v>
      </c>
      <c r="F61" s="12" t="s">
        <v>204</v>
      </c>
      <c r="G61" s="13">
        <v>150457</v>
      </c>
      <c r="H61" s="15">
        <v>2022</v>
      </c>
      <c r="I61" s="14">
        <v>37813831.219999999</v>
      </c>
      <c r="J61" s="14">
        <v>-16340113.140000001</v>
      </c>
      <c r="K61" s="14">
        <f xml:space="preserve"> DB_Comuni[[#This Row],[Spesa corrente al netto della Missione 12]] + DB_Comuni[[#This Row],[Concorso alla finanza pubblica e altri trasferimenti allo Stato contabilizzati in spesa]]</f>
        <v>21473718.079999998</v>
      </c>
      <c r="L61" s="16">
        <v>7324841.29</v>
      </c>
      <c r="M61" s="16">
        <v>172453.5615531448</v>
      </c>
      <c r="N61" s="16">
        <v>176950.98357111256</v>
      </c>
      <c r="O61" s="16">
        <v>178542.11376356063</v>
      </c>
      <c r="P61" s="14">
        <v>178778.40588123363</v>
      </c>
      <c r="Q61" s="14">
        <v>180548.40000000002</v>
      </c>
    </row>
    <row r="62" spans="2:17">
      <c r="B62" s="11" t="s">
        <v>205</v>
      </c>
      <c r="C62" s="12" t="s">
        <v>92</v>
      </c>
      <c r="D62" s="12" t="s">
        <v>206</v>
      </c>
      <c r="E62" s="12" t="s">
        <v>20</v>
      </c>
      <c r="F62" s="12" t="s">
        <v>207</v>
      </c>
      <c r="G62" s="13">
        <v>338934</v>
      </c>
      <c r="H62" s="15">
        <v>2022</v>
      </c>
      <c r="I62" s="14">
        <v>41617350.490000002</v>
      </c>
      <c r="J62" s="14">
        <v>-23698761.25</v>
      </c>
      <c r="K62" s="14">
        <f xml:space="preserve"> DB_Comuni[[#This Row],[Spesa corrente al netto della Missione 12]] + DB_Comuni[[#This Row],[Concorso alla finanza pubblica e altri trasferimenti allo Stato contabilizzati in spesa]]</f>
        <v>17918589.240000002</v>
      </c>
      <c r="L62" s="16">
        <v>16399920.050000001</v>
      </c>
      <c r="M62" s="16">
        <v>269001.09227447398</v>
      </c>
      <c r="N62" s="16">
        <v>268750.39849680325</v>
      </c>
      <c r="O62" s="16">
        <v>268301.40055331885</v>
      </c>
      <c r="P62" s="14">
        <v>268227.76687579625</v>
      </c>
      <c r="Q62" s="14">
        <v>267552.46598069108</v>
      </c>
    </row>
    <row r="63" spans="2:17">
      <c r="B63" s="11" t="s">
        <v>208</v>
      </c>
      <c r="C63" s="12" t="s">
        <v>43</v>
      </c>
      <c r="D63" s="12" t="s">
        <v>209</v>
      </c>
      <c r="E63" s="12" t="s">
        <v>20</v>
      </c>
      <c r="F63" s="12" t="s">
        <v>210</v>
      </c>
      <c r="G63" s="13">
        <v>227941</v>
      </c>
      <c r="H63" s="15">
        <v>2022</v>
      </c>
      <c r="I63" s="14">
        <v>44743295.939999998</v>
      </c>
      <c r="J63" s="14">
        <v>-17937807.329999998</v>
      </c>
      <c r="K63" s="14">
        <f xml:space="preserve"> DB_Comuni[[#This Row],[Spesa corrente al netto della Missione 12]] + DB_Comuni[[#This Row],[Concorso alla finanza pubblica e altri trasferimenti allo Stato contabilizzati in spesa]]</f>
        <v>26805488.609999999</v>
      </c>
      <c r="L63" s="16">
        <v>11169294.039999999</v>
      </c>
      <c r="M63" s="16">
        <v>261440.69834434774</v>
      </c>
      <c r="N63" s="16">
        <v>268164.18256175664</v>
      </c>
      <c r="O63" s="16">
        <v>270538.17216877808</v>
      </c>
      <c r="P63" s="14">
        <v>270890.63289338985</v>
      </c>
      <c r="Q63" s="14">
        <v>273529.20000000007</v>
      </c>
    </row>
    <row r="64" spans="2:17">
      <c r="B64" s="11" t="s">
        <v>211</v>
      </c>
      <c r="C64" s="12" t="s">
        <v>156</v>
      </c>
      <c r="D64" s="12" t="s">
        <v>212</v>
      </c>
      <c r="E64" s="12" t="s">
        <v>20</v>
      </c>
      <c r="F64" s="12" t="s">
        <v>213</v>
      </c>
      <c r="G64" s="13">
        <v>474739</v>
      </c>
      <c r="H64" s="15">
        <v>2022</v>
      </c>
      <c r="I64" s="14">
        <v>66089158.550000004</v>
      </c>
      <c r="J64" s="14">
        <v>-28663172.5</v>
      </c>
      <c r="K64" s="14">
        <f xml:space="preserve"> DB_Comuni[[#This Row],[Spesa corrente al netto della Missione 12]] + DB_Comuni[[#This Row],[Concorso alla finanza pubblica e altri trasferimenti allo Stato contabilizzati in spesa]]</f>
        <v>37425986.050000004</v>
      </c>
      <c r="L64" s="16">
        <v>31614924.080000002</v>
      </c>
      <c r="M64" s="16">
        <v>509543.60930479044</v>
      </c>
      <c r="N64" s="16">
        <v>508265.22413654544</v>
      </c>
      <c r="O64" s="16">
        <v>507090.60953754804</v>
      </c>
      <c r="P64" s="14">
        <v>506902.22935539397</v>
      </c>
      <c r="Q64" s="14">
        <v>505243.07053436222</v>
      </c>
    </row>
    <row r="65" spans="2:17">
      <c r="B65" s="11" t="s">
        <v>214</v>
      </c>
      <c r="C65" s="12" t="s">
        <v>109</v>
      </c>
      <c r="D65" s="12" t="s">
        <v>215</v>
      </c>
      <c r="E65" s="12" t="s">
        <v>20</v>
      </c>
      <c r="F65" s="12" t="s">
        <v>216</v>
      </c>
      <c r="G65" s="13">
        <v>267366</v>
      </c>
      <c r="H65" s="15">
        <v>2022</v>
      </c>
      <c r="I65" s="14">
        <v>61310841.060000002</v>
      </c>
      <c r="J65" s="14">
        <v>-22448757.289999999</v>
      </c>
      <c r="K65" s="14">
        <f xml:space="preserve"> DB_Comuni[[#This Row],[Spesa corrente al netto della Missione 12]] + DB_Comuni[[#This Row],[Concorso alla finanza pubblica e altri trasferimenti allo Stato contabilizzati in spesa]]</f>
        <v>38862083.770000003</v>
      </c>
      <c r="L65" s="16">
        <v>14266972.76</v>
      </c>
      <c r="M65" s="16">
        <v>309486.30922541523</v>
      </c>
      <c r="N65" s="16">
        <v>315918.84457629616</v>
      </c>
      <c r="O65" s="16">
        <v>318113.33967278036</v>
      </c>
      <c r="P65" s="14">
        <v>318437.66659228376</v>
      </c>
      <c r="Q65" s="14">
        <v>320839.20000000007</v>
      </c>
    </row>
    <row r="66" spans="2:17">
      <c r="B66" s="11" t="s">
        <v>217</v>
      </c>
      <c r="C66" s="12" t="s">
        <v>31</v>
      </c>
      <c r="D66" s="12" t="s">
        <v>218</v>
      </c>
      <c r="E66" s="12" t="s">
        <v>20</v>
      </c>
      <c r="F66" s="12" t="s">
        <v>219</v>
      </c>
      <c r="G66" s="13">
        <v>260557</v>
      </c>
      <c r="H66" s="15">
        <v>2022</v>
      </c>
      <c r="I66" s="14">
        <v>42233188.549999997</v>
      </c>
      <c r="J66" s="14">
        <v>-20827241.030000001</v>
      </c>
      <c r="K66" s="14">
        <f xml:space="preserve"> DB_Comuni[[#This Row],[Spesa corrente al netto della Missione 12]] + DB_Comuni[[#This Row],[Concorso alla finanza pubblica e altri trasferimenti allo Stato contabilizzati in spesa]]</f>
        <v>21405947.519999996</v>
      </c>
      <c r="L66" s="16">
        <v>9571459</v>
      </c>
      <c r="M66" s="16">
        <v>268641.34054114774</v>
      </c>
      <c r="N66" s="16">
        <v>278333.32481919316</v>
      </c>
      <c r="O66" s="16">
        <v>281895.42178314889</v>
      </c>
      <c r="P66" s="14">
        <v>282426.98503084364</v>
      </c>
      <c r="Q66" s="14">
        <v>286454.50893929182</v>
      </c>
    </row>
    <row r="67" spans="2:17">
      <c r="B67" s="11" t="s">
        <v>220</v>
      </c>
      <c r="C67" s="12" t="s">
        <v>50</v>
      </c>
      <c r="D67" s="12" t="s">
        <v>221</v>
      </c>
      <c r="E67" s="12" t="s">
        <v>20</v>
      </c>
      <c r="F67" s="12" t="s">
        <v>222</v>
      </c>
      <c r="G67" s="13">
        <v>178795</v>
      </c>
      <c r="H67" s="15">
        <v>2022</v>
      </c>
      <c r="I67" s="14">
        <v>31314525.810000002</v>
      </c>
      <c r="J67" s="14">
        <v>-9760796.6799999997</v>
      </c>
      <c r="K67" s="14">
        <f xml:space="preserve"> DB_Comuni[[#This Row],[Spesa corrente al netto della Missione 12]] + DB_Comuni[[#This Row],[Concorso alla finanza pubblica e altri trasferimenti allo Stato contabilizzati in spesa]]</f>
        <v>21553729.130000003</v>
      </c>
      <c r="L67" s="16">
        <v>12755515.529999997</v>
      </c>
      <c r="M67" s="16">
        <v>214756.06919020929</v>
      </c>
      <c r="N67" s="16">
        <v>215048.62885327826</v>
      </c>
      <c r="O67" s="16">
        <v>214888.91595429808</v>
      </c>
      <c r="P67" s="14">
        <v>214860.11687004412</v>
      </c>
      <c r="Q67" s="14">
        <v>214554</v>
      </c>
    </row>
    <row r="68" spans="2:17">
      <c r="B68" s="11" t="s">
        <v>223</v>
      </c>
      <c r="C68" s="12" t="s">
        <v>23</v>
      </c>
      <c r="D68" s="12" t="s">
        <v>224</v>
      </c>
      <c r="E68" s="12" t="s">
        <v>20</v>
      </c>
      <c r="F68" s="12" t="s">
        <v>225</v>
      </c>
      <c r="G68" s="13">
        <v>299071</v>
      </c>
      <c r="H68" s="15">
        <v>2022</v>
      </c>
      <c r="I68" s="14">
        <v>36616710.049999997</v>
      </c>
      <c r="J68" s="14">
        <v>-19792383.969999999</v>
      </c>
      <c r="K68" s="14">
        <f xml:space="preserve"> DB_Comuni[[#This Row],[Spesa corrente al netto della Missione 12]] + DB_Comuni[[#This Row],[Concorso alla finanza pubblica e altri trasferimenti allo Stato contabilizzati in spesa]]</f>
        <v>16824326.079999998</v>
      </c>
      <c r="L68" s="16">
        <v>13672515.550000001</v>
      </c>
      <c r="M68" s="16">
        <v>244615.84616608827</v>
      </c>
      <c r="N68" s="16">
        <v>246200.22619211761</v>
      </c>
      <c r="O68" s="16">
        <v>246522.98668610826</v>
      </c>
      <c r="P68" s="14">
        <v>246566.32885169468</v>
      </c>
      <c r="Q68" s="14">
        <v>246809.33839125501</v>
      </c>
    </row>
    <row r="69" spans="2:17">
      <c r="B69" s="11" t="s">
        <v>226</v>
      </c>
      <c r="C69" s="12" t="s">
        <v>172</v>
      </c>
      <c r="D69" s="12" t="s">
        <v>227</v>
      </c>
      <c r="E69" s="12" t="s">
        <v>20</v>
      </c>
      <c r="F69" s="12" t="s">
        <v>228</v>
      </c>
      <c r="G69" s="13">
        <v>217183</v>
      </c>
      <c r="H69" s="15">
        <v>2022</v>
      </c>
      <c r="I69" s="14">
        <v>34083063.75</v>
      </c>
      <c r="J69" s="14">
        <v>-20010317.829999998</v>
      </c>
      <c r="K69" s="14">
        <f xml:space="preserve"> DB_Comuni[[#This Row],[Spesa corrente al netto della Missione 12]] + DB_Comuni[[#This Row],[Concorso alla finanza pubblica e altri trasferimenti allo Stato contabilizzati in spesa]]</f>
        <v>14072745.920000002</v>
      </c>
      <c r="L69" s="16">
        <v>12955708.6</v>
      </c>
      <c r="M69" s="16">
        <v>201800.21109175147</v>
      </c>
      <c r="N69" s="16">
        <v>200658.65760604426</v>
      </c>
      <c r="O69" s="16">
        <v>199937.21365562911</v>
      </c>
      <c r="P69" s="14">
        <v>199823.94493497489</v>
      </c>
      <c r="Q69" s="14">
        <v>198866.42320194558</v>
      </c>
    </row>
    <row r="70" spans="2:17">
      <c r="B70" s="11" t="s">
        <v>229</v>
      </c>
      <c r="C70" s="12" t="s">
        <v>43</v>
      </c>
      <c r="D70" s="12" t="s">
        <v>230</v>
      </c>
      <c r="E70" s="12" t="s">
        <v>20</v>
      </c>
      <c r="F70" s="12" t="s">
        <v>231</v>
      </c>
      <c r="G70" s="13">
        <v>878828</v>
      </c>
      <c r="H70" s="15">
        <v>2022</v>
      </c>
      <c r="I70" s="14">
        <v>111459228.86</v>
      </c>
      <c r="J70" s="14">
        <v>-46494804.420000002</v>
      </c>
      <c r="K70" s="14">
        <f xml:space="preserve"> DB_Comuni[[#This Row],[Spesa corrente al netto della Missione 12]] + DB_Comuni[[#This Row],[Concorso alla finanza pubblica e altri trasferimenti allo Stato contabilizzati in spesa]]</f>
        <v>64964424.439999998</v>
      </c>
      <c r="L70" s="16">
        <v>68114300.74000001</v>
      </c>
      <c r="M70" s="16">
        <v>925176.39761321945</v>
      </c>
      <c r="N70" s="16">
        <v>902936.58036290167</v>
      </c>
      <c r="O70" s="16">
        <v>896709.43153281289</v>
      </c>
      <c r="P70" s="14">
        <v>895819.83884279989</v>
      </c>
      <c r="Q70" s="14">
        <v>889592.69001271098</v>
      </c>
    </row>
    <row r="71" spans="2:17">
      <c r="B71" s="11" t="s">
        <v>232</v>
      </c>
      <c r="C71" s="12" t="s">
        <v>50</v>
      </c>
      <c r="D71" s="12" t="s">
        <v>233</v>
      </c>
      <c r="E71" s="12" t="s">
        <v>20</v>
      </c>
      <c r="F71" s="12" t="s">
        <v>234</v>
      </c>
      <c r="G71" s="13">
        <v>879731</v>
      </c>
      <c r="H71" s="15">
        <v>2022</v>
      </c>
      <c r="I71" s="14">
        <v>81236776.339999989</v>
      </c>
      <c r="J71" s="14">
        <v>-27919164.260000002</v>
      </c>
      <c r="K71" s="14">
        <f xml:space="preserve"> DB_Comuni[[#This Row],[Spesa corrente al netto della Missione 12]] + DB_Comuni[[#This Row],[Concorso alla finanza pubblica e altri trasferimenti allo Stato contabilizzati in spesa]]</f>
        <v>53317612.079999983</v>
      </c>
      <c r="L71" s="16">
        <v>35611311.960000001</v>
      </c>
      <c r="M71" s="16">
        <v>743096.79723247467</v>
      </c>
      <c r="N71" s="16">
        <v>756561.92005718849</v>
      </c>
      <c r="O71" s="16">
        <v>761032.43804286607</v>
      </c>
      <c r="P71" s="14">
        <v>761690.67516041268</v>
      </c>
      <c r="Q71" s="14">
        <v>766520.6220614569</v>
      </c>
    </row>
    <row r="72" spans="2:17">
      <c r="B72" s="11" t="s">
        <v>235</v>
      </c>
      <c r="C72" s="12" t="s">
        <v>35</v>
      </c>
      <c r="D72" s="12" t="s">
        <v>236</v>
      </c>
      <c r="E72" s="12" t="s">
        <v>20</v>
      </c>
      <c r="F72" s="12" t="s">
        <v>237</v>
      </c>
      <c r="G72" s="13">
        <v>165892</v>
      </c>
      <c r="H72" s="15">
        <v>2022</v>
      </c>
      <c r="I72" s="14">
        <v>27321552.640000001</v>
      </c>
      <c r="J72" s="14">
        <v>-11873943.609999999</v>
      </c>
      <c r="K72" s="14">
        <f xml:space="preserve"> DB_Comuni[[#This Row],[Spesa corrente al netto della Missione 12]] + DB_Comuni[[#This Row],[Concorso alla finanza pubblica e altri trasferimenti allo Stato contabilizzati in spesa]]</f>
        <v>15447609.030000001</v>
      </c>
      <c r="L72" s="16">
        <v>12966973.699999999</v>
      </c>
      <c r="M72" s="16">
        <v>202002.29113813455</v>
      </c>
      <c r="N72" s="16">
        <v>200862.09024203464</v>
      </c>
      <c r="O72" s="16">
        <v>200140.93056123395</v>
      </c>
      <c r="P72" s="14">
        <v>200027.70030655392</v>
      </c>
      <c r="Q72" s="14">
        <v>199070.4</v>
      </c>
    </row>
    <row r="73" spans="2:17">
      <c r="B73" s="11" t="s">
        <v>238</v>
      </c>
      <c r="C73" s="12" t="s">
        <v>43</v>
      </c>
      <c r="D73" s="12" t="s">
        <v>239</v>
      </c>
      <c r="E73" s="12" t="s">
        <v>20</v>
      </c>
      <c r="F73" s="12" t="s">
        <v>240</v>
      </c>
      <c r="G73" s="13">
        <v>925656</v>
      </c>
      <c r="H73" s="15">
        <v>2022</v>
      </c>
      <c r="I73" s="14">
        <v>136709832.13</v>
      </c>
      <c r="J73" s="14">
        <v>-51182598</v>
      </c>
      <c r="K73" s="14">
        <f xml:space="preserve"> DB_Comuni[[#This Row],[Spesa corrente al netto della Missione 12]] + DB_Comuni[[#This Row],[Concorso alla finanza pubblica e altri trasferimenti allo Stato contabilizzati in spesa]]</f>
        <v>85527234.129999995</v>
      </c>
      <c r="L73" s="16">
        <v>23345535.390000001</v>
      </c>
      <c r="M73" s="16">
        <v>1008328.9847754773</v>
      </c>
      <c r="N73" s="16">
        <v>1063083.472045114</v>
      </c>
      <c r="O73" s="16">
        <v>1083866.0950419842</v>
      </c>
      <c r="P73" s="14">
        <v>1086979.6755235442</v>
      </c>
      <c r="Q73" s="14">
        <v>1110787.2000000002</v>
      </c>
    </row>
    <row r="74" spans="2:17">
      <c r="B74" s="11" t="s">
        <v>241</v>
      </c>
      <c r="C74" s="12" t="s">
        <v>43</v>
      </c>
      <c r="D74" s="12" t="s">
        <v>242</v>
      </c>
      <c r="E74" s="12" t="s">
        <v>20</v>
      </c>
      <c r="F74" s="12" t="s">
        <v>243</v>
      </c>
      <c r="G74" s="13">
        <v>852779</v>
      </c>
      <c r="H74" s="15">
        <v>2022</v>
      </c>
      <c r="I74" s="14">
        <v>108048971.31999999</v>
      </c>
      <c r="J74" s="14">
        <v>-42144481.200000003</v>
      </c>
      <c r="K74" s="14">
        <f xml:space="preserve"> DB_Comuni[[#This Row],[Spesa corrente al netto della Missione 12]] + DB_Comuni[[#This Row],[Concorso alla finanza pubblica e altri trasferimenti allo Stato contabilizzati in spesa]]</f>
        <v>65904490.11999999</v>
      </c>
      <c r="L74" s="16">
        <v>31056690.890000001</v>
      </c>
      <c r="M74" s="16">
        <v>840900.03110326279</v>
      </c>
      <c r="N74" s="16">
        <v>869636.68867344013</v>
      </c>
      <c r="O74" s="16">
        <v>880140.88502700231</v>
      </c>
      <c r="P74" s="14">
        <v>881707.33481757878</v>
      </c>
      <c r="Q74" s="14">
        <v>893557.05866121547</v>
      </c>
    </row>
    <row r="75" spans="2:17">
      <c r="B75" s="11" t="s">
        <v>244</v>
      </c>
      <c r="C75" s="12" t="s">
        <v>102</v>
      </c>
      <c r="D75" s="12" t="s">
        <v>245</v>
      </c>
      <c r="E75" s="12" t="s">
        <v>20</v>
      </c>
      <c r="F75" s="12" t="s">
        <v>246</v>
      </c>
      <c r="G75" s="13">
        <v>308158</v>
      </c>
      <c r="H75" s="15">
        <v>2022</v>
      </c>
      <c r="I75" s="14">
        <v>43098393.640000001</v>
      </c>
      <c r="J75" s="14">
        <v>-18348313.609999999</v>
      </c>
      <c r="K75" s="14">
        <f xml:space="preserve"> DB_Comuni[[#This Row],[Spesa corrente al netto della Missione 12]] + DB_Comuni[[#This Row],[Concorso alla finanza pubblica e altri trasferimenti allo Stato contabilizzati in spesa]]</f>
        <v>24750080.030000001</v>
      </c>
      <c r="L75" s="16">
        <v>21343443.070000004</v>
      </c>
      <c r="M75" s="16">
        <v>336882.52804925165</v>
      </c>
      <c r="N75" s="16">
        <v>335392.61077634583</v>
      </c>
      <c r="O75" s="16">
        <v>334355.95601937873</v>
      </c>
      <c r="P75" s="14">
        <v>334192.17123318848</v>
      </c>
      <c r="Q75" s="14">
        <v>332790.32607661129</v>
      </c>
    </row>
    <row r="76" spans="2:17">
      <c r="B76" s="11" t="s">
        <v>247</v>
      </c>
      <c r="C76" s="12" t="s">
        <v>39</v>
      </c>
      <c r="D76" s="12" t="s">
        <v>248</v>
      </c>
      <c r="E76" s="12" t="s">
        <v>20</v>
      </c>
      <c r="F76" s="12" t="s">
        <v>249</v>
      </c>
      <c r="G76" s="13">
        <v>556692</v>
      </c>
      <c r="H76" s="15">
        <v>2022</v>
      </c>
      <c r="I76" s="14">
        <v>55978935.5</v>
      </c>
      <c r="J76" s="14">
        <v>-13718082.880000001</v>
      </c>
      <c r="K76" s="14">
        <f xml:space="preserve"> DB_Comuni[[#This Row],[Spesa corrente al netto della Missione 12]] + DB_Comuni[[#This Row],[Concorso alla finanza pubblica e altri trasferimenti allo Stato contabilizzati in spesa]]</f>
        <v>42260852.619999997</v>
      </c>
      <c r="L76" s="16">
        <v>26903047.16</v>
      </c>
      <c r="M76" s="16">
        <v>558104.20771709981</v>
      </c>
      <c r="N76" s="16">
        <v>567987.72668253758</v>
      </c>
      <c r="O76" s="16">
        <v>571252.74836965825</v>
      </c>
      <c r="P76" s="14">
        <v>571733.15186085226</v>
      </c>
      <c r="Q76" s="14">
        <v>575252.16397766978</v>
      </c>
    </row>
    <row r="77" spans="2:17">
      <c r="B77" s="11" t="s">
        <v>250</v>
      </c>
      <c r="C77" s="12" t="s">
        <v>39</v>
      </c>
      <c r="D77" s="12" t="s">
        <v>251</v>
      </c>
      <c r="E77" s="12" t="s">
        <v>252</v>
      </c>
      <c r="F77" s="12" t="s">
        <v>253</v>
      </c>
      <c r="G77" s="13">
        <v>1225048</v>
      </c>
      <c r="H77" s="15">
        <v>2022</v>
      </c>
      <c r="I77" s="14">
        <v>119393927.78999999</v>
      </c>
      <c r="J77" s="14">
        <v>-51811096.880000003</v>
      </c>
      <c r="K77" s="14">
        <f xml:space="preserve"> DB_Comuni[[#This Row],[Spesa corrente al netto della Missione 12]] + DB_Comuni[[#This Row],[Concorso alla finanza pubblica e altri trasferimenti allo Stato contabilizzati in spesa]]</f>
        <v>67582830.909999996</v>
      </c>
      <c r="L77" s="16">
        <v>87126580.937916249</v>
      </c>
      <c r="M77" s="16">
        <v>1036744.3673376017</v>
      </c>
      <c r="N77" s="16">
        <v>1011822.6277381397</v>
      </c>
      <c r="O77" s="16">
        <v>1004844.5406502907</v>
      </c>
      <c r="P77" s="14">
        <v>1003847.6710663114</v>
      </c>
      <c r="Q77" s="14">
        <v>996869.58397846273</v>
      </c>
    </row>
    <row r="78" spans="2:17">
      <c r="B78" s="11" t="s">
        <v>254</v>
      </c>
      <c r="C78" s="12" t="s">
        <v>92</v>
      </c>
      <c r="D78" s="12" t="s">
        <v>255</v>
      </c>
      <c r="E78" s="12" t="s">
        <v>252</v>
      </c>
      <c r="F78" s="12" t="s">
        <v>256</v>
      </c>
      <c r="G78" s="13">
        <v>1014124</v>
      </c>
      <c r="H78" s="15">
        <v>2022</v>
      </c>
      <c r="I78" s="14">
        <v>108542245.41000001</v>
      </c>
      <c r="J78" s="14">
        <v>-47564787.479999997</v>
      </c>
      <c r="K78" s="14">
        <f xml:space="preserve"> DB_Comuni[[#This Row],[Spesa corrente al netto della Missione 12]] + DB_Comuni[[#This Row],[Concorso alla finanza pubblica e altri trasferimenti allo Stato contabilizzati in spesa]]</f>
        <v>60977457.930000015</v>
      </c>
      <c r="L78" s="16">
        <v>45669723.619242504</v>
      </c>
      <c r="M78" s="16">
        <v>863412.26108487532</v>
      </c>
      <c r="N78" s="16">
        <v>872787.37311677658</v>
      </c>
      <c r="O78" s="16">
        <v>875452.48932373791</v>
      </c>
      <c r="P78" s="14">
        <v>875835.69550179504</v>
      </c>
      <c r="Q78" s="14">
        <v>878482.38593297335</v>
      </c>
    </row>
    <row r="79" spans="2:17">
      <c r="B79" s="11" t="s">
        <v>257</v>
      </c>
      <c r="C79" s="12" t="s">
        <v>156</v>
      </c>
      <c r="D79" s="12" t="s">
        <v>258</v>
      </c>
      <c r="E79" s="12" t="s">
        <v>252</v>
      </c>
      <c r="F79" s="12" t="s">
        <v>259</v>
      </c>
      <c r="G79" s="13">
        <v>420364</v>
      </c>
      <c r="H79" s="15">
        <v>2022</v>
      </c>
      <c r="I79" s="14">
        <v>51951570.32</v>
      </c>
      <c r="J79" s="14">
        <v>-22029441</v>
      </c>
      <c r="K79" s="14">
        <f xml:space="preserve"> DB_Comuni[[#This Row],[Spesa corrente al netto della Missione 12]] + DB_Comuni[[#This Row],[Concorso alla finanza pubblica e altri trasferimenti allo Stato contabilizzati in spesa]]</f>
        <v>29922129.32</v>
      </c>
      <c r="L79" s="16">
        <v>40886147.81719026</v>
      </c>
      <c r="M79" s="16">
        <v>429853.41807720647</v>
      </c>
      <c r="N79" s="16">
        <v>419520.40321958135</v>
      </c>
      <c r="O79" s="16">
        <v>416627.15905944631</v>
      </c>
      <c r="P79" s="14">
        <v>416213.83846514113</v>
      </c>
      <c r="Q79" s="14">
        <v>413320.59430500621</v>
      </c>
    </row>
    <row r="80" spans="2:17">
      <c r="B80" s="11" t="s">
        <v>260</v>
      </c>
      <c r="C80" s="12" t="s">
        <v>31</v>
      </c>
      <c r="D80" s="12" t="s">
        <v>261</v>
      </c>
      <c r="E80" s="12" t="s">
        <v>252</v>
      </c>
      <c r="F80" s="12" t="s">
        <v>262</v>
      </c>
      <c r="G80" s="13">
        <v>988194</v>
      </c>
      <c r="H80" s="15">
        <v>2022</v>
      </c>
      <c r="I80" s="14">
        <v>131617402.56</v>
      </c>
      <c r="J80" s="14">
        <v>-50150531.609999999</v>
      </c>
      <c r="K80" s="14">
        <f xml:space="preserve"> DB_Comuni[[#This Row],[Spesa corrente al netto della Missione 12]] + DB_Comuni[[#This Row],[Concorso alla finanza pubblica e altri trasferimenti allo Stato contabilizzati in spesa]]</f>
        <v>81466870.950000003</v>
      </c>
      <c r="L80" s="16">
        <v>49271849.262975223</v>
      </c>
      <c r="M80" s="16">
        <v>1052861.4826747847</v>
      </c>
      <c r="N80" s="16">
        <v>1073669.4962166843</v>
      </c>
      <c r="O80" s="16">
        <v>1080701.3640716074</v>
      </c>
      <c r="P80" s="14">
        <v>1081739.2726093023</v>
      </c>
      <c r="Q80" s="14">
        <v>1089400.7010179078</v>
      </c>
    </row>
    <row r="81" spans="2:17">
      <c r="B81" s="11" t="s">
        <v>263</v>
      </c>
      <c r="C81" s="12" t="s">
        <v>109</v>
      </c>
      <c r="D81" s="12" t="s">
        <v>264</v>
      </c>
      <c r="E81" s="12" t="s">
        <v>252</v>
      </c>
      <c r="F81" s="12" t="s">
        <v>265</v>
      </c>
      <c r="G81" s="13">
        <v>816606</v>
      </c>
      <c r="H81" s="15">
        <v>2022</v>
      </c>
      <c r="I81" s="14">
        <v>218954773.63</v>
      </c>
      <c r="J81" s="14">
        <v>-26321668.440000001</v>
      </c>
      <c r="K81" s="14">
        <f xml:space="preserve"> DB_Comuni[[#This Row],[Spesa corrente al netto della Missione 12]] + DB_Comuni[[#This Row],[Concorso alla finanza pubblica e altri trasferimenti allo Stato contabilizzati in spesa]]</f>
        <v>192633105.19</v>
      </c>
      <c r="L81" s="16">
        <v>67701806.833827883</v>
      </c>
      <c r="M81" s="16">
        <v>1003746.0886332329</v>
      </c>
      <c r="N81" s="16">
        <v>993305.21405663714</v>
      </c>
      <c r="O81" s="16">
        <v>987766.61760000023</v>
      </c>
      <c r="P81" s="14">
        <v>986786.69040000008</v>
      </c>
      <c r="Q81" s="14">
        <v>979927.2</v>
      </c>
    </row>
    <row r="82" spans="2:17">
      <c r="B82" s="11" t="s">
        <v>266</v>
      </c>
      <c r="C82" s="12" t="s">
        <v>267</v>
      </c>
      <c r="D82" s="12" t="s">
        <v>268</v>
      </c>
      <c r="E82" s="12" t="s">
        <v>252</v>
      </c>
      <c r="F82" s="12" t="s">
        <v>269</v>
      </c>
      <c r="G82" s="13">
        <v>600180</v>
      </c>
      <c r="H82" s="15">
        <v>2022</v>
      </c>
      <c r="I82" s="14">
        <v>70214894.780000001</v>
      </c>
      <c r="J82" s="14">
        <v>-25686339.129999999</v>
      </c>
      <c r="K82" s="14">
        <f xml:space="preserve"> DB_Comuni[[#This Row],[Spesa corrente al netto della Missione 12]] + DB_Comuni[[#This Row],[Concorso alla finanza pubblica e altri trasferimenti allo Stato contabilizzati in spesa]]</f>
        <v>44528555.650000006</v>
      </c>
      <c r="L82" s="16">
        <v>114858822.13701589</v>
      </c>
      <c r="M82" s="16">
        <v>633618.94386882032</v>
      </c>
      <c r="N82" s="16">
        <v>618387.71925658896</v>
      </c>
      <c r="O82" s="16">
        <v>614122.97636516427</v>
      </c>
      <c r="P82" s="14">
        <v>613513.7273806748</v>
      </c>
      <c r="Q82" s="14">
        <v>609248.98448925011</v>
      </c>
    </row>
    <row r="83" spans="2:17">
      <c r="B83" s="11" t="s">
        <v>270</v>
      </c>
      <c r="C83" s="12" t="s">
        <v>50</v>
      </c>
      <c r="D83" s="12" t="s">
        <v>271</v>
      </c>
      <c r="E83" s="12" t="s">
        <v>252</v>
      </c>
      <c r="F83" s="12" t="s">
        <v>272</v>
      </c>
      <c r="G83" s="13">
        <v>3228006</v>
      </c>
      <c r="H83" s="15">
        <v>2022</v>
      </c>
      <c r="I83" s="14">
        <v>295808805.92000002</v>
      </c>
      <c r="J83" s="14">
        <v>-113789024.14</v>
      </c>
      <c r="K83" s="14">
        <f xml:space="preserve"> DB_Comuni[[#This Row],[Spesa corrente al netto della Missione 12]] + DB_Comuni[[#This Row],[Concorso alla finanza pubblica e altri trasferimenti allo Stato contabilizzati in spesa]]</f>
        <v>182019781.78000003</v>
      </c>
      <c r="L83" s="16">
        <v>161664327.22972858</v>
      </c>
      <c r="M83" s="16">
        <v>2678285.3912640661</v>
      </c>
      <c r="N83" s="16">
        <v>2678155.7473778869</v>
      </c>
      <c r="O83" s="16">
        <v>2674639.8728715135</v>
      </c>
      <c r="P83" s="14">
        <v>2674050.7645605579</v>
      </c>
      <c r="Q83" s="14">
        <v>2668446.2907520588</v>
      </c>
    </row>
    <row r="84" spans="2:17">
      <c r="B84" s="11" t="s">
        <v>273</v>
      </c>
      <c r="C84" s="12" t="s">
        <v>18</v>
      </c>
      <c r="D84" s="12" t="s">
        <v>274</v>
      </c>
      <c r="E84" s="12" t="s">
        <v>252</v>
      </c>
      <c r="F84" s="12" t="s">
        <v>275</v>
      </c>
      <c r="G84" s="13">
        <v>2980338</v>
      </c>
      <c r="H84" s="15">
        <v>2022</v>
      </c>
      <c r="I84" s="14">
        <v>356681864.93000001</v>
      </c>
      <c r="J84" s="14">
        <v>-173640404.87</v>
      </c>
      <c r="K84" s="14">
        <f xml:space="preserve"> DB_Comuni[[#This Row],[Spesa corrente al netto della Missione 12]] + DB_Comuni[[#This Row],[Concorso alla finanza pubblica e altri trasferimenti allo Stato contabilizzati in spesa]]</f>
        <v>183041460.06</v>
      </c>
      <c r="L84" s="16">
        <v>174909848.22999999</v>
      </c>
      <c r="M84" s="16">
        <v>2670899.5666079749</v>
      </c>
      <c r="N84" s="16">
        <v>2650771.2492805272</v>
      </c>
      <c r="O84" s="16">
        <v>2639197.9574325536</v>
      </c>
      <c r="P84" s="14">
        <v>2637393.3176408168</v>
      </c>
      <c r="Q84" s="14">
        <v>2622346.3796616094</v>
      </c>
    </row>
    <row r="85" spans="2:17">
      <c r="B85" s="11" t="s">
        <v>276</v>
      </c>
      <c r="C85" s="12" t="s">
        <v>267</v>
      </c>
      <c r="D85" s="12" t="s">
        <v>277</v>
      </c>
      <c r="E85" s="12" t="s">
        <v>252</v>
      </c>
      <c r="F85" s="12" t="s">
        <v>278</v>
      </c>
      <c r="G85" s="13">
        <v>1204189</v>
      </c>
      <c r="H85" s="15">
        <v>2022</v>
      </c>
      <c r="I85" s="14">
        <v>131469735.49000001</v>
      </c>
      <c r="J85" s="14">
        <v>-54730286.469999999</v>
      </c>
      <c r="K85" s="14">
        <f xml:space="preserve"> DB_Comuni[[#This Row],[Spesa corrente al netto della Missione 12]] + DB_Comuni[[#This Row],[Concorso alla finanza pubblica e altri trasferimenti allo Stato contabilizzati in spesa]]</f>
        <v>76739449.020000011</v>
      </c>
      <c r="L85" s="16">
        <v>64161382.121776313</v>
      </c>
      <c r="M85" s="16">
        <v>1088614.6431432401</v>
      </c>
      <c r="N85" s="16">
        <v>1090824.0362762362</v>
      </c>
      <c r="O85" s="16">
        <v>1090307.445781711</v>
      </c>
      <c r="P85" s="14">
        <v>1090205.6694723365</v>
      </c>
      <c r="Q85" s="14">
        <v>1088997.4618352512</v>
      </c>
    </row>
    <row r="86" spans="2:17">
      <c r="B86" s="11" t="s">
        <v>279</v>
      </c>
      <c r="C86" s="12" t="s">
        <v>76</v>
      </c>
      <c r="D86" s="12" t="s">
        <v>280</v>
      </c>
      <c r="E86" s="12" t="s">
        <v>252</v>
      </c>
      <c r="F86" s="12" t="s">
        <v>281</v>
      </c>
      <c r="G86" s="13">
        <v>518699</v>
      </c>
      <c r="H86" s="15">
        <v>2022</v>
      </c>
      <c r="I86" s="14">
        <v>79568760.510000005</v>
      </c>
      <c r="J86" s="14">
        <v>-36552610.630000003</v>
      </c>
      <c r="K86" s="14">
        <f xml:space="preserve"> DB_Comuni[[#This Row],[Spesa corrente al netto della Missione 12]] + DB_Comuni[[#This Row],[Concorso alla finanza pubblica e altri trasferimenti allo Stato contabilizzati in spesa]]</f>
        <v>43016149.880000003</v>
      </c>
      <c r="L86" s="16">
        <v>46709824.297730982</v>
      </c>
      <c r="M86" s="16">
        <v>597496.69566005026</v>
      </c>
      <c r="N86" s="16">
        <v>583133.79432206822</v>
      </c>
      <c r="O86" s="16">
        <v>579112.18194743327</v>
      </c>
      <c r="P86" s="14">
        <v>578537.66589391395</v>
      </c>
      <c r="Q86" s="14">
        <v>574516.053519279</v>
      </c>
    </row>
    <row r="87" spans="2:17">
      <c r="B87" s="11" t="s">
        <v>282</v>
      </c>
      <c r="C87" s="12" t="s">
        <v>102</v>
      </c>
      <c r="D87" s="12" t="s">
        <v>283</v>
      </c>
      <c r="E87" s="12" t="s">
        <v>252</v>
      </c>
      <c r="F87" s="12" t="s">
        <v>284</v>
      </c>
      <c r="G87" s="13">
        <v>4227059</v>
      </c>
      <c r="H87" s="15">
        <v>2022</v>
      </c>
      <c r="I87" s="14">
        <v>455010852.56</v>
      </c>
      <c r="J87" s="14">
        <v>-200311222.00999999</v>
      </c>
      <c r="K87" s="14">
        <f xml:space="preserve"> DB_Comuni[[#This Row],[Spesa corrente al netto della Missione 12]] + DB_Comuni[[#This Row],[Concorso alla finanza pubblica e altri trasferimenti allo Stato contabilizzati in spesa]]</f>
        <v>254699630.55000001</v>
      </c>
      <c r="L87" s="16">
        <v>214795707.85164917</v>
      </c>
      <c r="M87" s="16">
        <v>3662951.2882046867</v>
      </c>
      <c r="N87" s="16">
        <v>3671982.5160385999</v>
      </c>
      <c r="O87" s="16">
        <v>3670888.5323726628</v>
      </c>
      <c r="P87" s="14">
        <v>3670643.2780091953</v>
      </c>
      <c r="Q87" s="14">
        <v>3667333.2215179242</v>
      </c>
    </row>
    <row r="88" spans="2:17">
      <c r="B88" s="11" t="s">
        <v>285</v>
      </c>
      <c r="C88" s="12" t="s">
        <v>35</v>
      </c>
      <c r="D88" s="12" t="s">
        <v>286</v>
      </c>
      <c r="E88" s="12" t="s">
        <v>252</v>
      </c>
      <c r="F88" s="12" t="s">
        <v>287</v>
      </c>
      <c r="G88" s="13">
        <v>2204632</v>
      </c>
      <c r="H88" s="15">
        <v>2022</v>
      </c>
      <c r="I88" s="14">
        <v>215416134.18000001</v>
      </c>
      <c r="J88" s="14">
        <v>-82938557</v>
      </c>
      <c r="K88" s="14">
        <f xml:space="preserve"> DB_Comuni[[#This Row],[Spesa corrente al netto della Missione 12]] + DB_Comuni[[#This Row],[Concorso alla finanza pubblica e altri trasferimenti allo Stato contabilizzati in spesa]]</f>
        <v>132477577.18000001</v>
      </c>
      <c r="L88" s="16">
        <v>98176773.689999998</v>
      </c>
      <c r="M88" s="16">
        <v>1873561.7836239394</v>
      </c>
      <c r="N88" s="16">
        <v>1895255.3868226113</v>
      </c>
      <c r="O88" s="16">
        <v>1901583.1436001598</v>
      </c>
      <c r="P88" s="14">
        <v>1902496.8485834226</v>
      </c>
      <c r="Q88" s="14">
        <v>1908878.5115493024</v>
      </c>
    </row>
    <row r="89" spans="2:17">
      <c r="B89" s="11" t="s">
        <v>288</v>
      </c>
      <c r="C89" s="12" t="s">
        <v>43</v>
      </c>
      <c r="D89" s="12" t="s">
        <v>289</v>
      </c>
      <c r="E89" s="12" t="s">
        <v>252</v>
      </c>
      <c r="F89" s="12" t="s">
        <v>290</v>
      </c>
      <c r="G89" s="13">
        <v>835895</v>
      </c>
      <c r="H89" s="15">
        <v>2022</v>
      </c>
      <c r="I89" s="14">
        <v>129452730.42</v>
      </c>
      <c r="J89" s="14">
        <v>-42320435.950000003</v>
      </c>
      <c r="K89" s="14">
        <f xml:space="preserve"> DB_Comuni[[#This Row],[Spesa corrente al netto della Missione 12]] + DB_Comuni[[#This Row],[Concorso alla finanza pubblica e altri trasferimenti allo Stato contabilizzati in spesa]]</f>
        <v>87132294.469999999</v>
      </c>
      <c r="L89" s="16">
        <v>24454949.84</v>
      </c>
      <c r="M89" s="16">
        <v>918729.35041247914</v>
      </c>
      <c r="N89" s="16">
        <v>963967.65345418791</v>
      </c>
      <c r="O89" s="16">
        <v>981027.55474720523</v>
      </c>
      <c r="P89" s="14">
        <v>983581.41723797424</v>
      </c>
      <c r="Q89" s="14">
        <v>1003074.0000000002</v>
      </c>
    </row>
    <row r="90" spans="2:17">
      <c r="B90" s="11" t="s">
        <v>291</v>
      </c>
      <c r="C90" s="12" t="s">
        <v>267</v>
      </c>
      <c r="D90" s="12" t="s">
        <v>292</v>
      </c>
      <c r="E90" s="12" t="s">
        <v>20</v>
      </c>
      <c r="F90" s="12" t="s">
        <v>293</v>
      </c>
      <c r="G90" s="13">
        <v>413177</v>
      </c>
      <c r="H90" s="15">
        <v>2022</v>
      </c>
      <c r="I90" s="14">
        <v>42119076.189999998</v>
      </c>
      <c r="J90" s="14">
        <v>-17639241.18</v>
      </c>
      <c r="K90" s="14">
        <f xml:space="preserve"> DB_Comuni[[#This Row],[Spesa corrente al netto della Missione 12]] + DB_Comuni[[#This Row],[Concorso alla finanza pubblica e altri trasferimenti allo Stato contabilizzati in spesa]]</f>
        <v>24479835.009999998</v>
      </c>
      <c r="L90" s="16">
        <v>15007839</v>
      </c>
      <c r="M90" s="16">
        <v>339749.0478503115</v>
      </c>
      <c r="N90" s="16">
        <v>347766.19297376066</v>
      </c>
      <c r="O90" s="16">
        <v>350560.74433452904</v>
      </c>
      <c r="P90" s="14">
        <v>350974.94444005896</v>
      </c>
      <c r="Q90" s="14">
        <v>354063.23590199329</v>
      </c>
    </row>
    <row r="91" spans="2:17">
      <c r="B91" s="11" t="s">
        <v>294</v>
      </c>
      <c r="C91" s="12" t="s">
        <v>267</v>
      </c>
      <c r="D91" s="12" t="s">
        <v>295</v>
      </c>
      <c r="E91" s="12" t="s">
        <v>20</v>
      </c>
      <c r="F91" s="12" t="s">
        <v>296</v>
      </c>
      <c r="G91" s="13">
        <v>249431</v>
      </c>
      <c r="H91" s="15">
        <v>2022</v>
      </c>
      <c r="I91" s="14">
        <v>27969416.379999999</v>
      </c>
      <c r="J91" s="14">
        <v>-12201844.83</v>
      </c>
      <c r="K91" s="14">
        <f xml:space="preserve"> DB_Comuni[[#This Row],[Spesa corrente al netto della Missione 12]] + DB_Comuni[[#This Row],[Concorso alla finanza pubblica e altri trasferimenti allo Stato contabilizzati in spesa]]</f>
        <v>15767571.549999999</v>
      </c>
      <c r="L91" s="16">
        <v>17442857.220000003</v>
      </c>
      <c r="M91" s="16">
        <v>233185.13388370242</v>
      </c>
      <c r="N91" s="16">
        <v>227579.722011498</v>
      </c>
      <c r="O91" s="16">
        <v>226010.20668728079</v>
      </c>
      <c r="P91" s="14">
        <v>225785.9902123925</v>
      </c>
      <c r="Q91" s="14">
        <v>224216.47488817532</v>
      </c>
    </row>
    <row r="92" spans="2:17">
      <c r="B92" s="11" t="s">
        <v>297</v>
      </c>
      <c r="C92" s="12" t="s">
        <v>267</v>
      </c>
      <c r="D92" s="12" t="s">
        <v>298</v>
      </c>
      <c r="E92" s="12" t="s">
        <v>20</v>
      </c>
      <c r="F92" s="12" t="s">
        <v>299</v>
      </c>
      <c r="G92" s="13">
        <v>154940</v>
      </c>
      <c r="H92" s="15">
        <v>2022</v>
      </c>
      <c r="I92" s="14">
        <v>23558180.710000001</v>
      </c>
      <c r="J92" s="14">
        <v>-10006174.74</v>
      </c>
      <c r="K92" s="14">
        <f xml:space="preserve"> DB_Comuni[[#This Row],[Spesa corrente al netto della Missione 12]] + DB_Comuni[[#This Row],[Concorso alla finanza pubblica e altri trasferimenti allo Stato contabilizzati in spesa]]</f>
        <v>13552005.970000001</v>
      </c>
      <c r="L92" s="16">
        <v>10293257</v>
      </c>
      <c r="M92" s="16">
        <v>178367.3108495629</v>
      </c>
      <c r="N92" s="16">
        <v>179049.87617492769</v>
      </c>
      <c r="O92" s="16">
        <v>179094.54010869001</v>
      </c>
      <c r="P92" s="14">
        <v>179097.37383228837</v>
      </c>
      <c r="Q92" s="14">
        <v>179051.01067081746</v>
      </c>
    </row>
    <row r="93" spans="2:17">
      <c r="B93" s="11" t="s">
        <v>300</v>
      </c>
      <c r="C93" s="12" t="s">
        <v>267</v>
      </c>
      <c r="D93" s="12" t="s">
        <v>301</v>
      </c>
      <c r="E93" s="12" t="s">
        <v>20</v>
      </c>
      <c r="F93" s="12" t="s">
        <v>302</v>
      </c>
      <c r="G93" s="13">
        <v>317793</v>
      </c>
      <c r="H93" s="15">
        <v>2022</v>
      </c>
      <c r="I93" s="14">
        <v>35384018.079999998</v>
      </c>
      <c r="J93" s="14">
        <v>-15504728</v>
      </c>
      <c r="K93" s="14">
        <f xml:space="preserve"> DB_Comuni[[#This Row],[Spesa corrente al netto della Missione 12]] + DB_Comuni[[#This Row],[Concorso alla finanza pubblica e altri trasferimenti allo Stato contabilizzati in spesa]]</f>
        <v>19879290.079999998</v>
      </c>
      <c r="L93" s="16">
        <v>18632934.859999999</v>
      </c>
      <c r="M93" s="16">
        <v>288034.23244114063</v>
      </c>
      <c r="N93" s="16">
        <v>286198.98762469547</v>
      </c>
      <c r="O93" s="16">
        <v>285086.20729702985</v>
      </c>
      <c r="P93" s="14">
        <v>284912.0062473077</v>
      </c>
      <c r="Q93" s="14">
        <v>283447.9489494061</v>
      </c>
    </row>
    <row r="94" spans="2:17">
      <c r="B94" s="11" t="s">
        <v>303</v>
      </c>
      <c r="C94" s="12" t="s">
        <v>267</v>
      </c>
      <c r="D94" s="12" t="s">
        <v>304</v>
      </c>
      <c r="E94" s="12" t="s">
        <v>20</v>
      </c>
      <c r="F94" s="12" t="s">
        <v>305</v>
      </c>
      <c r="G94" s="13">
        <v>415006</v>
      </c>
      <c r="H94" s="15">
        <v>2022</v>
      </c>
      <c r="I94" s="14">
        <v>37545058.219999999</v>
      </c>
      <c r="J94" s="14">
        <v>-16665991.35</v>
      </c>
      <c r="K94" s="14">
        <f xml:space="preserve"> DB_Comuni[[#This Row],[Spesa corrente al netto della Missione 12]] + DB_Comuni[[#This Row],[Concorso alla finanza pubblica e altri trasferimenti allo Stato contabilizzati in spesa]]</f>
        <v>20879066.869999997</v>
      </c>
      <c r="L94" s="16">
        <v>30417202.02</v>
      </c>
      <c r="M94" s="16">
        <v>329024.8073921731</v>
      </c>
      <c r="N94" s="16">
        <v>321115.55721447646</v>
      </c>
      <c r="O94" s="16">
        <v>318900.96716472151</v>
      </c>
      <c r="P94" s="14">
        <v>318584.59715761337</v>
      </c>
      <c r="Q94" s="14">
        <v>316370.00710785855</v>
      </c>
    </row>
    <row r="95" spans="2:17">
      <c r="B95" s="11" t="s">
        <v>306</v>
      </c>
      <c r="C95" s="12" t="s">
        <v>156</v>
      </c>
      <c r="D95" s="12" t="s">
        <v>307</v>
      </c>
      <c r="E95" s="12" t="s">
        <v>20</v>
      </c>
      <c r="F95" s="12" t="s">
        <v>308</v>
      </c>
      <c r="G95" s="13">
        <v>334198</v>
      </c>
      <c r="H95" s="15">
        <v>2022</v>
      </c>
      <c r="I95" s="14">
        <v>37874589.530000001</v>
      </c>
      <c r="J95" s="14">
        <v>-21897546.559999999</v>
      </c>
      <c r="K95" s="14">
        <f xml:space="preserve"> DB_Comuni[[#This Row],[Spesa corrente al netto della Missione 12]] + DB_Comuni[[#This Row],[Concorso alla finanza pubblica e altri trasferimenti allo Stato contabilizzati in spesa]]</f>
        <v>15977042.970000003</v>
      </c>
      <c r="L95" s="16">
        <v>32121229.559999999</v>
      </c>
      <c r="M95" s="16">
        <v>255749.71336032072</v>
      </c>
      <c r="N95" s="16">
        <v>249601.88371223601</v>
      </c>
      <c r="O95" s="16">
        <v>247880.49141077232</v>
      </c>
      <c r="P95" s="14">
        <v>247634.57822484869</v>
      </c>
      <c r="Q95" s="14">
        <v>245913.18592338517</v>
      </c>
    </row>
  </sheetData>
  <phoneticPr fontId="1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45C0-72D0-4291-A489-4E19DB1C9F44}">
  <dimension ref="A1:L27"/>
  <sheetViews>
    <sheetView zoomScaleNormal="100" workbookViewId="0">
      <selection activeCell="B19" sqref="B1:B1048576"/>
    </sheetView>
  </sheetViews>
  <sheetFormatPr defaultRowHeight="12.75"/>
  <cols>
    <col min="1" max="1" width="19.796875" bestFit="1" customWidth="1"/>
    <col min="2" max="2" width="49.3984375" bestFit="1" customWidth="1"/>
    <col min="3" max="3" width="23.19921875" bestFit="1" customWidth="1"/>
    <col min="4" max="12" width="13" style="1" customWidth="1"/>
    <col min="13" max="13" width="12" bestFit="1" customWidth="1"/>
  </cols>
  <sheetData>
    <row r="1" spans="1:12">
      <c r="B1" t="s">
        <v>309</v>
      </c>
    </row>
    <row r="2" spans="1:12" s="2" customFormat="1" ht="114.75">
      <c r="A2" s="2" t="s">
        <v>310</v>
      </c>
      <c r="B2" s="2" t="s">
        <v>311</v>
      </c>
      <c r="C2" s="2" t="s">
        <v>312</v>
      </c>
      <c r="D2" s="3" t="s">
        <v>313</v>
      </c>
      <c r="E2" s="3" t="s">
        <v>314</v>
      </c>
      <c r="F2" s="3" t="s">
        <v>315</v>
      </c>
      <c r="G2" s="3" t="s">
        <v>316</v>
      </c>
      <c r="H2" s="3" t="s">
        <v>317</v>
      </c>
      <c r="I2" s="3" t="s">
        <v>318</v>
      </c>
      <c r="J2" s="3" t="s">
        <v>319</v>
      </c>
      <c r="K2" s="3" t="s">
        <v>320</v>
      </c>
      <c r="L2" s="3" t="s">
        <v>321</v>
      </c>
    </row>
    <row r="3" spans="1:12">
      <c r="A3" t="s">
        <v>95</v>
      </c>
      <c r="B3" t="s">
        <v>96</v>
      </c>
      <c r="C3" t="s">
        <v>322</v>
      </c>
      <c r="D3" s="1">
        <v>21139794.239999998</v>
      </c>
      <c r="E3" s="1">
        <v>1384100.94</v>
      </c>
      <c r="F3" s="1">
        <v>-2527354.29</v>
      </c>
      <c r="G3" s="1">
        <v>-25051249.469999999</v>
      </c>
      <c r="H3" s="1">
        <v>1875065.68</v>
      </c>
      <c r="I3" s="1">
        <v>-1875065.68</v>
      </c>
      <c r="J3" s="1">
        <v>1</v>
      </c>
      <c r="K3" s="1" t="s">
        <v>323</v>
      </c>
      <c r="L3" s="1">
        <v>-25051249.469999999</v>
      </c>
    </row>
    <row r="4" spans="1:12">
      <c r="A4" t="s">
        <v>152</v>
      </c>
      <c r="B4" t="s">
        <v>153</v>
      </c>
      <c r="C4" t="s">
        <v>322</v>
      </c>
      <c r="D4" s="1">
        <v>1970433.37</v>
      </c>
      <c r="E4" s="1">
        <v>555083.87</v>
      </c>
      <c r="F4" s="1">
        <v>-8701427.3800000008</v>
      </c>
      <c r="G4" s="1">
        <v>-11226944.619999999</v>
      </c>
      <c r="H4" s="1">
        <v>11132302.939999999</v>
      </c>
      <c r="I4" s="1">
        <v>-11132302.939999999</v>
      </c>
      <c r="J4" s="1">
        <v>1</v>
      </c>
      <c r="K4" s="1" t="s">
        <v>324</v>
      </c>
      <c r="L4" s="1">
        <v>-11098151.460000001</v>
      </c>
    </row>
    <row r="5" spans="1:12">
      <c r="A5" t="s">
        <v>184</v>
      </c>
      <c r="B5" t="s">
        <v>185</v>
      </c>
      <c r="C5" t="s">
        <v>322</v>
      </c>
      <c r="D5" s="1">
        <v>13728994.08</v>
      </c>
      <c r="E5" s="1">
        <v>683484.4</v>
      </c>
      <c r="F5" s="1">
        <v>-14599456.949999999</v>
      </c>
      <c r="G5" s="1">
        <v>-29011935.440000001</v>
      </c>
      <c r="H5" s="1">
        <v>15283031.51</v>
      </c>
      <c r="I5" s="1">
        <v>-15283031.51</v>
      </c>
      <c r="J5" s="1">
        <v>1</v>
      </c>
      <c r="K5" s="1" t="s">
        <v>325</v>
      </c>
      <c r="L5" s="1">
        <v>-15282941.35</v>
      </c>
    </row>
    <row r="6" spans="1:12">
      <c r="A6" t="s">
        <v>101</v>
      </c>
      <c r="B6" t="s">
        <v>103</v>
      </c>
      <c r="C6" t="s">
        <v>322</v>
      </c>
      <c r="D6" s="1">
        <v>10011974.24</v>
      </c>
      <c r="E6" s="1">
        <v>907989.53</v>
      </c>
      <c r="F6" s="1">
        <v>-11246268.890000001</v>
      </c>
      <c r="G6" s="1">
        <v>-22166232.66</v>
      </c>
      <c r="H6" s="1">
        <v>11259363.77</v>
      </c>
      <c r="I6" s="1">
        <v>-11259363.77</v>
      </c>
      <c r="J6" s="1">
        <v>1</v>
      </c>
      <c r="K6" s="1" t="s">
        <v>326</v>
      </c>
      <c r="L6" s="1">
        <v>-10919963.77</v>
      </c>
    </row>
    <row r="7" spans="1:12">
      <c r="A7" t="s">
        <v>118</v>
      </c>
      <c r="B7" t="s">
        <v>119</v>
      </c>
      <c r="C7" t="s">
        <v>322</v>
      </c>
      <c r="D7" s="1">
        <v>34819557.009999998</v>
      </c>
      <c r="E7" s="1">
        <v>1168910.6100000001</v>
      </c>
      <c r="F7" s="1">
        <v>-20687508.02</v>
      </c>
      <c r="G7" s="1">
        <v>-56675975.640000001</v>
      </c>
      <c r="H7" s="1">
        <v>20759376.34</v>
      </c>
      <c r="I7" s="1">
        <v>-20759376.34</v>
      </c>
      <c r="J7" s="1">
        <v>1</v>
      </c>
      <c r="K7" s="1" t="s">
        <v>327</v>
      </c>
      <c r="L7" s="1">
        <v>-20687508.02</v>
      </c>
    </row>
    <row r="8" spans="1:12">
      <c r="A8" t="s">
        <v>244</v>
      </c>
      <c r="B8" t="s">
        <v>245</v>
      </c>
      <c r="C8" t="s">
        <v>322</v>
      </c>
      <c r="D8" s="1">
        <v>10329649.640000001</v>
      </c>
      <c r="E8" s="1">
        <v>632121.59</v>
      </c>
      <c r="F8" s="1">
        <v>-7386542.3799999999</v>
      </c>
      <c r="G8" s="1">
        <v>-18348313.609999999</v>
      </c>
      <c r="H8" s="1">
        <v>0</v>
      </c>
      <c r="I8" s="1">
        <v>0</v>
      </c>
      <c r="J8" s="1">
        <v>0</v>
      </c>
      <c r="K8" s="1" t="s">
        <v>328</v>
      </c>
      <c r="L8" s="1">
        <v>-18348313.609999999</v>
      </c>
    </row>
    <row r="9" spans="1:12">
      <c r="A9" t="s">
        <v>62</v>
      </c>
      <c r="B9" t="s">
        <v>64</v>
      </c>
      <c r="C9" t="s">
        <v>322</v>
      </c>
      <c r="D9" s="1">
        <v>14007934.67</v>
      </c>
      <c r="E9" s="1">
        <v>598028.84</v>
      </c>
      <c r="F9" s="1">
        <v>-1681411.84</v>
      </c>
      <c r="G9" s="1">
        <v>-16287375.359999999</v>
      </c>
      <c r="H9" s="1">
        <v>7930279.1799999997</v>
      </c>
      <c r="I9" s="1">
        <v>-7930279.1799999997</v>
      </c>
      <c r="J9" s="1">
        <v>1</v>
      </c>
      <c r="K9" s="1" t="s">
        <v>329</v>
      </c>
      <c r="L9" s="1">
        <v>-7921695</v>
      </c>
    </row>
    <row r="10" spans="1:12">
      <c r="A10" t="s">
        <v>46</v>
      </c>
      <c r="B10" t="s">
        <v>47</v>
      </c>
      <c r="C10" t="s">
        <v>322</v>
      </c>
      <c r="D10" s="1">
        <v>15896475.060000001</v>
      </c>
      <c r="E10" s="1">
        <v>602262.15</v>
      </c>
      <c r="F10" s="1">
        <v>-4572008.42</v>
      </c>
      <c r="G10" s="1">
        <v>-21070745.640000001</v>
      </c>
      <c r="H10" s="1">
        <v>20048385.68</v>
      </c>
      <c r="I10" s="1">
        <v>-20048385.68</v>
      </c>
      <c r="J10" s="1">
        <v>1</v>
      </c>
      <c r="K10" s="1" t="s">
        <v>330</v>
      </c>
      <c r="L10" s="1">
        <v>-21070745.640000001</v>
      </c>
    </row>
    <row r="11" spans="1:12">
      <c r="A11" t="s">
        <v>202</v>
      </c>
      <c r="B11" t="s">
        <v>203</v>
      </c>
      <c r="C11" t="s">
        <v>322</v>
      </c>
      <c r="D11" s="1">
        <v>13234928.5</v>
      </c>
      <c r="E11" s="1">
        <v>497043.20000000001</v>
      </c>
      <c r="F11" s="1">
        <v>-2608141.4300000002</v>
      </c>
      <c r="G11" s="1">
        <v>-16340113.140000001</v>
      </c>
      <c r="H11" s="1">
        <v>2411</v>
      </c>
      <c r="I11" s="1">
        <v>-2411</v>
      </c>
      <c r="J11" s="1">
        <v>1</v>
      </c>
      <c r="K11" s="1" t="s">
        <v>331</v>
      </c>
      <c r="L11" s="1">
        <v>-16340113.140000001</v>
      </c>
    </row>
    <row r="12" spans="1:12">
      <c r="A12" t="s">
        <v>56</v>
      </c>
      <c r="B12" t="s">
        <v>57</v>
      </c>
      <c r="C12" t="s">
        <v>322</v>
      </c>
      <c r="D12" s="1">
        <v>25298462.609999999</v>
      </c>
      <c r="E12" s="1">
        <v>2089627.96</v>
      </c>
      <c r="F12" s="1">
        <v>-42547545.710000001</v>
      </c>
      <c r="G12" s="1">
        <v>-69935636.269999996</v>
      </c>
      <c r="H12" s="1">
        <v>64316827.450000003</v>
      </c>
      <c r="I12" s="1">
        <v>-64316827.450000003</v>
      </c>
      <c r="J12" s="1">
        <v>1</v>
      </c>
      <c r="K12" s="1" t="s">
        <v>332</v>
      </c>
      <c r="L12" s="1">
        <v>-64261827.450000003</v>
      </c>
    </row>
    <row r="13" spans="1:12">
      <c r="A13" t="s">
        <v>38</v>
      </c>
      <c r="B13" t="s">
        <v>333</v>
      </c>
      <c r="C13" t="s">
        <v>322</v>
      </c>
      <c r="D13" s="1">
        <v>11935849.01</v>
      </c>
      <c r="E13" s="1">
        <v>512038.7</v>
      </c>
      <c r="F13" s="1">
        <v>-9376801.5099999998</v>
      </c>
      <c r="G13" s="1">
        <v>-21824689.219999999</v>
      </c>
      <c r="H13" s="1">
        <v>44588.88</v>
      </c>
      <c r="I13" s="1">
        <v>-44588.88</v>
      </c>
      <c r="J13" s="1">
        <v>1</v>
      </c>
      <c r="K13" s="1" t="s">
        <v>334</v>
      </c>
      <c r="L13" s="1">
        <v>-12141216.85</v>
      </c>
    </row>
    <row r="14" spans="1:12">
      <c r="A14" t="s">
        <v>335</v>
      </c>
      <c r="B14" t="s">
        <v>336</v>
      </c>
      <c r="C14" t="s">
        <v>322</v>
      </c>
      <c r="D14" s="1">
        <v>24734028.579999998</v>
      </c>
      <c r="E14" s="1">
        <v>692602.97</v>
      </c>
      <c r="F14" s="1">
        <v>-7342144.8399999999</v>
      </c>
      <c r="G14" s="1">
        <v>-32768776.379999999</v>
      </c>
      <c r="H14" s="1">
        <v>26081010.829999998</v>
      </c>
      <c r="I14" s="1">
        <v>-26081010.829999998</v>
      </c>
      <c r="J14" s="1">
        <v>1</v>
      </c>
      <c r="K14" s="1" t="s">
        <v>337</v>
      </c>
      <c r="L14" s="1">
        <v>-26081010.829999998</v>
      </c>
    </row>
    <row r="15" spans="1:12">
      <c r="A15" t="s">
        <v>247</v>
      </c>
      <c r="B15" t="s">
        <v>248</v>
      </c>
      <c r="C15" t="s">
        <v>322</v>
      </c>
      <c r="D15" s="1">
        <v>21235813.289999999</v>
      </c>
      <c r="E15" s="1">
        <v>1008312.64</v>
      </c>
      <c r="F15" s="1">
        <v>-13718082.880000001</v>
      </c>
      <c r="G15" s="1">
        <v>-35962208.799999997</v>
      </c>
      <c r="H15" s="1">
        <v>13745082.880000001</v>
      </c>
      <c r="I15" s="1">
        <v>-13745082.880000001</v>
      </c>
      <c r="J15" s="1">
        <v>1</v>
      </c>
      <c r="K15" s="1" t="s">
        <v>338</v>
      </c>
      <c r="L15" s="1">
        <v>-13718082.880000001</v>
      </c>
    </row>
    <row r="16" spans="1:12">
      <c r="A16" s="4" t="s">
        <v>82</v>
      </c>
      <c r="B16" s="4" t="s">
        <v>83</v>
      </c>
      <c r="C16" s="4" t="s">
        <v>322</v>
      </c>
      <c r="D16" s="5">
        <v>10961268.050000001</v>
      </c>
      <c r="E16" s="5">
        <v>351798.24</v>
      </c>
      <c r="F16" s="5">
        <v>-2782408.51</v>
      </c>
      <c r="G16" s="5">
        <v>-14095474.800000001</v>
      </c>
      <c r="H16" s="5">
        <v>0</v>
      </c>
      <c r="I16" s="5">
        <v>0</v>
      </c>
      <c r="J16" s="5">
        <v>1</v>
      </c>
      <c r="K16" s="5" t="s">
        <v>339</v>
      </c>
      <c r="L16" s="5" t="s">
        <v>340</v>
      </c>
    </row>
    <row r="17" spans="1:12">
      <c r="A17" t="s">
        <v>149</v>
      </c>
      <c r="B17" t="s">
        <v>150</v>
      </c>
      <c r="C17" t="s">
        <v>322</v>
      </c>
      <c r="D17" s="1">
        <v>11657503.619999999</v>
      </c>
      <c r="E17" s="1">
        <v>969516.41</v>
      </c>
      <c r="F17" s="1">
        <v>-34323046.369999997</v>
      </c>
      <c r="G17" s="1">
        <v>-46950066.399999999</v>
      </c>
      <c r="H17" s="1">
        <v>30300937.809999999</v>
      </c>
      <c r="I17" s="1">
        <v>-30300937.809999999</v>
      </c>
      <c r="J17" s="1">
        <v>1</v>
      </c>
      <c r="K17" s="1" t="s">
        <v>341</v>
      </c>
      <c r="L17" s="1">
        <v>-46950066.399999999</v>
      </c>
    </row>
    <row r="18" spans="1:12">
      <c r="A18" t="s">
        <v>79</v>
      </c>
      <c r="B18" t="s">
        <v>80</v>
      </c>
      <c r="C18" t="s">
        <v>322</v>
      </c>
      <c r="D18" s="1">
        <v>15707617.640000001</v>
      </c>
      <c r="E18" s="1">
        <v>650554.02</v>
      </c>
      <c r="F18" s="1">
        <v>-10554550.01</v>
      </c>
      <c r="G18" s="1">
        <v>-26912721.670000002</v>
      </c>
      <c r="H18" s="1">
        <v>16407106.49</v>
      </c>
      <c r="I18" s="1">
        <v>-16407106.49</v>
      </c>
      <c r="J18" s="1">
        <v>1</v>
      </c>
      <c r="K18" s="1" t="s">
        <v>342</v>
      </c>
      <c r="L18" s="1">
        <v>-26912721.670000002</v>
      </c>
    </row>
    <row r="19" spans="1:12">
      <c r="A19" t="s">
        <v>343</v>
      </c>
      <c r="B19" t="s">
        <v>344</v>
      </c>
      <c r="C19" t="s">
        <v>322</v>
      </c>
      <c r="D19" s="1">
        <v>12340022.91</v>
      </c>
      <c r="E19" s="1">
        <v>323915.96999999997</v>
      </c>
      <c r="F19" s="1">
        <v>-8711321.3200000003</v>
      </c>
      <c r="G19" s="1">
        <v>-21375260.199999999</v>
      </c>
      <c r="H19" s="1">
        <v>10272438.35</v>
      </c>
      <c r="I19" s="1">
        <v>-10272438.35</v>
      </c>
      <c r="J19" s="1">
        <v>1</v>
      </c>
      <c r="K19" s="1" t="s">
        <v>345</v>
      </c>
      <c r="L19" s="1">
        <v>-9780845.9299999997</v>
      </c>
    </row>
    <row r="20" spans="1:12">
      <c r="A20" t="s">
        <v>108</v>
      </c>
      <c r="B20" t="s">
        <v>110</v>
      </c>
      <c r="C20" t="s">
        <v>322</v>
      </c>
      <c r="D20" s="1">
        <v>9783878.3499999996</v>
      </c>
      <c r="E20" s="1">
        <v>468544.31</v>
      </c>
      <c r="F20" s="1">
        <v>-7302523.4900000002</v>
      </c>
      <c r="G20" s="1">
        <v>-17554946.149999999</v>
      </c>
      <c r="H20" s="1">
        <v>455654.76</v>
      </c>
      <c r="I20" s="1">
        <v>-455654.76</v>
      </c>
      <c r="J20" s="1">
        <v>1</v>
      </c>
      <c r="K20" s="1" t="s">
        <v>346</v>
      </c>
      <c r="L20" s="1">
        <v>-8581127.8300000001</v>
      </c>
    </row>
    <row r="21" spans="1:12">
      <c r="A21" t="s">
        <v>130</v>
      </c>
      <c r="B21" t="s">
        <v>131</v>
      </c>
      <c r="C21" t="s">
        <v>322</v>
      </c>
      <c r="D21" s="1">
        <v>7786269.1399999997</v>
      </c>
      <c r="E21" s="1">
        <v>571408.99</v>
      </c>
      <c r="F21" s="1">
        <v>-21140158.879999999</v>
      </c>
      <c r="G21" s="1">
        <v>-29497837.02</v>
      </c>
      <c r="H21" s="1">
        <v>32612.59</v>
      </c>
      <c r="I21" s="1">
        <v>-32612.59</v>
      </c>
      <c r="J21" s="1">
        <v>1</v>
      </c>
      <c r="K21" s="1" t="s">
        <v>347</v>
      </c>
      <c r="L21" s="1">
        <v>-29497837.02</v>
      </c>
    </row>
    <row r="22" spans="1:12">
      <c r="A22" t="s">
        <v>250</v>
      </c>
      <c r="B22" t="s">
        <v>251</v>
      </c>
      <c r="C22" t="s">
        <v>348</v>
      </c>
      <c r="D22" s="1">
        <v>34953517.460000001</v>
      </c>
      <c r="E22" s="1">
        <v>1511654.32</v>
      </c>
      <c r="F22" s="1">
        <v>-24426937.879999999</v>
      </c>
      <c r="G22" s="1">
        <v>-60892109.659999996</v>
      </c>
      <c r="H22" s="1">
        <v>51823508.729999997</v>
      </c>
      <c r="I22" s="1">
        <v>-51823508.729999997</v>
      </c>
      <c r="J22" s="1">
        <v>1</v>
      </c>
      <c r="K22" s="1" t="s">
        <v>349</v>
      </c>
      <c r="L22" s="1">
        <v>-51811096.880000003</v>
      </c>
    </row>
    <row r="23" spans="1:12">
      <c r="A23" s="4" t="s">
        <v>155</v>
      </c>
      <c r="B23" s="4" t="s">
        <v>157</v>
      </c>
      <c r="C23" s="4" t="s">
        <v>322</v>
      </c>
      <c r="D23" s="5"/>
      <c r="E23" s="5"/>
      <c r="F23" s="5"/>
      <c r="G23" s="5">
        <v>-17309948.440000001</v>
      </c>
      <c r="H23" s="5">
        <v>5894602.5899999999</v>
      </c>
      <c r="I23" s="5">
        <v>-5894602.5899999999</v>
      </c>
      <c r="J23" s="5">
        <v>1</v>
      </c>
      <c r="K23" s="5" t="s">
        <v>350</v>
      </c>
      <c r="L23" s="5">
        <v>0</v>
      </c>
    </row>
    <row r="24" spans="1:12">
      <c r="A24" t="s">
        <v>211</v>
      </c>
      <c r="B24" t="s">
        <v>212</v>
      </c>
      <c r="C24" t="s">
        <v>322</v>
      </c>
      <c r="G24" s="1">
        <v>-29554299.84</v>
      </c>
      <c r="H24" s="1">
        <v>29142348.09</v>
      </c>
      <c r="I24" s="1">
        <v>-29142348.09</v>
      </c>
      <c r="J24" s="1">
        <v>1</v>
      </c>
      <c r="K24" s="1" t="s">
        <v>351</v>
      </c>
      <c r="L24" s="1">
        <v>-28663172.5</v>
      </c>
    </row>
    <row r="25" spans="1:12">
      <c r="A25" t="s">
        <v>352</v>
      </c>
      <c r="B25" t="s">
        <v>353</v>
      </c>
      <c r="C25" t="s">
        <v>322</v>
      </c>
      <c r="G25" s="1">
        <v>-17665471.920000002</v>
      </c>
      <c r="H25" s="1">
        <v>0</v>
      </c>
      <c r="I25" s="1">
        <v>0</v>
      </c>
      <c r="J25" s="1">
        <v>1</v>
      </c>
      <c r="K25" s="1" t="s">
        <v>354</v>
      </c>
      <c r="L25" s="1">
        <v>-14998226.18</v>
      </c>
    </row>
    <row r="26" spans="1:12">
      <c r="A26" t="s">
        <v>355</v>
      </c>
      <c r="B26" t="s">
        <v>356</v>
      </c>
      <c r="C26" t="s">
        <v>348</v>
      </c>
      <c r="G26" s="1">
        <v>-40136786.909999996</v>
      </c>
      <c r="H26" s="1">
        <v>0</v>
      </c>
      <c r="I26" s="1">
        <v>0</v>
      </c>
      <c r="J26" s="1">
        <v>1</v>
      </c>
      <c r="K26" s="1" t="s">
        <v>357</v>
      </c>
      <c r="L26" s="1">
        <v>-40136786.909999996</v>
      </c>
    </row>
    <row r="27" spans="1:12">
      <c r="A27" t="s">
        <v>266</v>
      </c>
      <c r="B27" t="s">
        <v>269</v>
      </c>
      <c r="C27" t="s">
        <v>348</v>
      </c>
      <c r="G27" s="1">
        <v>-25686339.329999998</v>
      </c>
      <c r="H27" s="1">
        <v>0</v>
      </c>
      <c r="I27" s="1">
        <v>0</v>
      </c>
      <c r="J27" s="1">
        <v>1</v>
      </c>
      <c r="K27" s="1" t="s">
        <v>358</v>
      </c>
      <c r="L27" s="1">
        <v>-25686339.129999999</v>
      </c>
    </row>
  </sheetData>
  <autoFilter ref="A2:L27" xr:uid="{773F45C0-72D0-4291-A489-4E19DB1C9F4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��< ? x m l   v e r s i o n = " 1 . 0 "   e n c o d i n g = " u t f - 1 6 " ? > < D a t a M a s h u p   s q m i d = " b a 7 e 8 8 6 9 - 5 c f 4 - 4 0 b d - b 4 4 2 - 3 0 c f c c c f d e 1 1 "   x m l n s = " h t t p : / / s c h e m a s . m i c r o s o f t . c o m / D a t a M a s h u p " > A A A A A B U D A A B Q S w M E F A A C A A g A B V x F W O a b v m K l A A A A 9 g A A A B I A H A B D b 2 5 m a W c v U G F j a 2 F n Z S 5 4 b W w g o h g A K K A U A A A A A A A A A A A A A A A A A A A A A A A A A A A A h Y 8 x D o I w G I W v Q r r T l p q o I T 9 l c D K R x E R j X J t S o Q G K o c V y N w e P 5 B X E K O r m + L 7 3 D e / d r z d I h 6 Y O L q q z u j U J i j B F g T K y z b U p E t S 7 U 7 h E K Y e t k J U o V D D K x s a D z R N U O n e O C f H e Y z / D b V c Q R m l E j t l m J 0 v V C P S R 9 X 8 5 1 M Y 6 Y a R C H A 6 v M Z z h i M 0 x Y w t M g U w Q M m 2 + A h v 3 P t s f C K u + d n 2 n u H b h e g 9 k i k D e H / g D U E s D B B Q A A g A I A A V c R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X E V Y K I p H u A 4 A A A A R A A A A E w A c A E Z v c m 1 1 b G F z L 1 N l Y 3 R p b 2 4 x L m 0 g o h g A K K A U A A A A A A A A A A A A A A A A A A A A A A A A A A A A K 0 5 N L s n M z 1 M I h t C G 1 g B Q S w E C L Q A U A A I A C A A F X E V Y 5 p u + Y q U A A A D 2 A A A A E g A A A A A A A A A A A A A A A A A A A A A A Q 2 9 u Z m l n L 1 B h Y 2 t h Z 2 U u e G 1 s U E s B A i 0 A F A A C A A g A B V x F W A / K 6 a u k A A A A 6 Q A A A B M A A A A A A A A A A A A A A A A A 8 Q A A A F t D b 2 5 0 Z W 5 0 X 1 R 5 c G V z X S 5 4 b W x Q S w E C L Q A U A A I A C A A F X E V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8 U 8 f y g G Q k S O 9 X w 2 f J Y B c w A A A A A C A A A A A A A Q Z g A A A A E A A C A A A A D M L S + z 2 u e / Q X N j a W l t j K m L Y B B B V m n O l N N H d B n 3 7 K A z G A A A A A A O g A A A A A I A A C A A A A D u d 9 B C U 1 O h b p N D G y W z 2 x Q c F 6 J b n H f W g X c X v r D a M u C K + V A A A A C Q G x o p o i M K 5 y j h y 1 5 U U G y h M H f 7 g i p E P 6 S G Y U U L 1 K r O o 0 B w S q f b D S g 0 j h D 8 Z 0 G S s N e 8 A h Z K 0 E 1 W Z L p P U W N G b X c A V K H N i N O 0 J S 9 f B L 9 k Q R X l F E A A A A C S 3 I W P 3 E P A P 0 V i x H 6 Y C Y l 6 j S 9 p t E w 7 D X q o B 6 h y M f W j r r o 0 V o y G W 2 / 4 G S + 4 H F X Z a f 8 q v 1 J w r M H D x i E v 1 O F f f z O V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BE55B90ED3E2478F7360B536C5EBE1" ma:contentTypeVersion="17" ma:contentTypeDescription="Creare un nuovo documento." ma:contentTypeScope="" ma:versionID="439dda8b838a2a0d6daffee2a7f87af8">
  <xsd:schema xmlns:xsd="http://www.w3.org/2001/XMLSchema" xmlns:xs="http://www.w3.org/2001/XMLSchema" xmlns:p="http://schemas.microsoft.com/office/2006/metadata/properties" xmlns:ns2="10f73023-26e0-4f86-81bd-30204ef49679" xmlns:ns3="54d2e7af-cec9-4cff-9fdc-0988a876e9af" targetNamespace="http://schemas.microsoft.com/office/2006/metadata/properties" ma:root="true" ma:fieldsID="cceeee203e7a53be34af90932f226d08" ns2:_="" ns3:_="">
    <xsd:import namespace="10f73023-26e0-4f86-81bd-30204ef49679"/>
    <xsd:import namespace="54d2e7af-cec9-4cff-9fdc-0988a876e9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Approver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73023-26e0-4f86-81bd-30204ef496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cde38cac-1d4e-4863-9ca7-0b5623af6692}" ma:internalName="TaxCatchAll" ma:showField="CatchAllData" ma:web="10f73023-26e0-4f86-81bd-30204ef496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d2e7af-cec9-4cff-9fdc-0988a876e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er" ma:index="13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14" nillable="true" ma:displayName="Stato consenso" ma:internalName="Stato_x0020_consenso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T a b l e X M L _ D B _ C o m u n i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 c o d B D A P < / s t r i n g > < / k e y > < v a l u e > < i n t > 1 0 0 < / i n t > < / v a l u e > < / i t e m > < i t e m > < k e y > < s t r i n g > R E G I O N E < / s t r i n g > < / k e y > < v a l u e > < i n t > 1 0 4 < / i n t > < / v a l u e > < / i t e m > < i t e m > < k e y > < s t r i n g > P R O V I N C I A < / s t r i n g > < / k e y > < v a l u e > < i n t > 1 1 4 < / i n t > < / v a l u e > < / i t e m > < i t e m > < k e y > < s t r i n g > C O M P A R T O < / s t r i n g > < / k e y > < v a l u e > < i n t > 1 2 2 < / i n t > < / v a l u e > < / i t e m > < i t e m > < k e y > < s t r i n g > E N T E < / s t r i n g > < / k e y > < v a l u e > < i n t > 7 5 < / i n t > < / v a l u e > < / i t e m > < i t e m > < k e y > < s t r i n g > P O P _ 2 0 2 1 < / s t r i n g > < / k e y > < v a l u e > < i n t > 1 0 7 < / i n t > < / v a l u e > < / i t e m > < i t e m > < k e y > < s t r i n g > 2 0 1 9 < / s t r i n g > < / k e y > < v a l u e > < i n t > 6 7 < / i n t > < / v a l u e > < / i t e m > < i t e m > < k e y > < s t r i n g > 2 0 2 0 < / s t r i n g > < / k e y > < v a l u e > < i n t > 6 7 < / i n t > < / v a l u e > < / i t e m > < i t e m > < k e y > < s t r i n g > 2 0 2 1 < / s t r i n g > < / k e y > < v a l u e > < i n t > 6 7 < / i n t > < / v a l u e > < / i t e m > < i t e m > < k e y > < s t r i n g > 2 0 2 2 < / s t r i n g > < / k e y > < v a l u e > < i n t > 6 7 < / i n t > < / v a l u e > < / i t e m > < i t e m > < k e y > < s t r i n g > I n v i o   R G S   2 7 . 1 2   -   A n n o   d i   r i f e r i m e n t o < / s t r i n g > < / k e y > < v a l u e > < i n t > 2 7 8 < / i n t > < / v a l u e > < / i t e m > < i t e m > < k e y > < s t r i n g > I n v i o   R G S   2 7 . 1 2   -   S 1 < / s t r i n g > < / k e y > < v a l u e > < i n t > 1 7 3 < / i n t > < / v a l u e > < / i t e m > < i t e m > < k e y > < s t r i n g > I n v i o   R G S   2 7 . 1 2   -   M 1 2 < / s t r i n g > < / k e y > < v a l u e > < i n t > 1 8 4 < / i n t > < / v a l u e > < / i t e m > < i t e m > < k e y > < s t r i n g > M o n t a n t e   1   p e r   t a g l i o < / s t r i n g > < / k e y > < v a l u e > < i n t > 1 7 3 < / i n t > < / v a l u e > < / i t e m > < i t e m > < k e y > < s t r i n g > T a g l i o _ 1   5 0 m l n < / s t r i n g > < / k e y > < v a l u e > < i n t > 1 3 5 < / i n t > < / v a l u e > < / i t e m > < i t e m > < k e y > < s t r i n g > T a g l i o _ 1   p r o   c a p i t e < / s t r i n g > < / k e y > < v a l u e > < i n t > 1 6 0 < / i n t > < / v a l u e > < / i t e m > < i t e m > < k e y > < s t r i n g > %   T 1   s u   m o n t a n t e   d i   n o r m a < / s t r i n g > < / k e y > < v a l u e > < i n t > 2 1 7 < / i n t > < / v a l u e > < / i t e m > < i t e m > < k e y > < s t r i n g > C o n c o r s o   n o m i n a l e   f i n a n z a   p u b b l i c a < / s t r i n g > < / k e y > < v a l u e > < i n t > 2 7 5 < / i n t > < / v a l u e > < / i t e m > < i t e m > < k e y > < s t r i n g > C o n c o r s o   e f f e t t i v o   f i n a n z a   p u b b l i c a < / s t r i n g > < / k e y > < v a l u e > < i n t > 2 6 6 < / i n t > < / v a l u e > < / i t e m > < i t e m > < k e y > < s t r i n g > F l g   c o n c o r s o   n o n   t o t a l m e n t e   n e t t i z z a t o < / s t r i n g > < / k e y > < v a l u e > < i n t > 2 9 3 < / i n t > < / v a l u e > < / i t e m > < i t e m > < k e y > < s t r i n g > M o n t a n t e   2   p e r   t a g l i o < / s t r i n g > < / k e y > < v a l u e > < i n t > 1 7 3 < / i n t > < / v a l u e > < / i t e m > < i t e m > < k e y > < s t r i n g > T a g l i o _ 2   5 0 m l n   p r e   s o g l i a   m a x < / s t r i n g > < / k e y > < v a l u e > < i n t > 2 3 5 < / i n t > < / v a l u e > < / i t e m > < i t e m > < k e y > < s t r i n g > T a g l i o _ 2   p r e   s o g l i a   p r o c a p < / s t r i n g > < / k e y > < v a l u e > < i n t > 2 0 9 < / i n t > < / v a l u e > < / i t e m > < i t e m > < k e y > < s t r i n g > F l a g   2   b e n e f i c i a r i   s o g l i a   m a x < / s t r i n g > < / k e y > < v a l u e > < i n t > 2 2 0 < / i n t > < / v a l u e > < / i t e m > < i t e m > < k e y > < s t r i n g > T a g l i o   2   b e n e f i c i a r i   s o g l i a   m a x < / s t r i n g > < / k e y > < v a l u e > < i n t > 2 3 2 < / i n t > < / v a l u e > < / i t e m > < i t e m > < k e y > < s t r i n g > F l a g   2   f i n a n z i a t o r i   s o g l i a   m a x < / s t r i n g > < / k e y > < v a l u e > < i n t > 2 2 5 < / i n t > < / v a l u e > < / i t e m > < i t e m > < k e y > < s t r i n g > T a g l i o   2   f i n a n z i a t o r i   s o g l i a   m a x < / s t r i n g > < / k e y > < v a l u e > < i n t > 2 3 7 < / i n t > < / v a l u e > < / i t e m > < i t e m > < k e y > < s t r i n g > T a g l i o _ 2   5 0 m l n < / s t r i n g > < / k e y > < v a l u e > < i n t > 1 3 5 < / i n t > < / v a l u e > < / i t e m > < i t e m > < k e y > < s t r i n g > T a g l i o _ 2   p r o   c a p i t e < / s t r i n g > < / k e y > < v a l u e > < i n t > 1 6 0 < / i n t > < / v a l u e > < / i t e m > < i t e m > < k e y > < s t r i n g > %   T 2   s u   m o n t a n t e   d i   n o r m a < / s t r i n g > < / k e y > < v a l u e > < i n t > 2 1 7 < / i n t > < / v a l u e > < / i t e m > < i t e m > < k e y > < s t r i n g > M o n t a n t e   3   p e r   t a g l i o < / s t r i n g > < / k e y > < v a l u e > < i n t > 1 7 3 < / i n t > < / v a l u e > < / i t e m > < i t e m > < k e y > < s t r i n g > T a g l i o _ 3   5 0 m l n   p r e   s o g l i a   m a x < / s t r i n g > < / k e y > < v a l u e > < i n t > 2 3 5 < / i n t > < / v a l u e > < / i t e m > < i t e m > < k e y > < s t r i n g > T a g l i o _ 3   p r e   s o g l i a   p r o c a p < / s t r i n g > < / k e y > < v a l u e > < i n t > 2 0 9 < / i n t > < / v a l u e > < / i t e m > < i t e m > < k e y > < s t r i n g > F l a g   3   b e n e f i c i a r i   s o g l i a   m a x < / s t r i n g > < / k e y > < v a l u e > < i n t > 2 2 0 < / i n t > < / v a l u e > < / i t e m > < i t e m > < k e y > < s t r i n g > T a g l i o   3   b e n e f i c i a r i   s o g l i a   m a x < / s t r i n g > < / k e y > < v a l u e > < i n t > 2 3 2 < / i n t > < / v a l u e > < / i t e m > < i t e m > < k e y > < s t r i n g > F l a g   3   f i n a n z i a t o r i   s o g l i a   m a x < / s t r i n g > < / k e y > < v a l u e > < i n t > 2 2 5 < / i n t > < / v a l u e > < / i t e m > < i t e m > < k e y > < s t r i n g > T a g l i o   3   f i n a n z i a t o r i   s o g l i a   m a x < / s t r i n g > < / k e y > < v a l u e > < i n t > 2 3 7 < / i n t > < / v a l u e > < / i t e m > < i t e m > < k e y > < s t r i n g > T a g l i o _ 3   5 0 m l n < / s t r i n g > < / k e y > < v a l u e > < i n t > 1 3 5 < / i n t > < / v a l u e > < / i t e m > < i t e m > < k e y > < s t r i n g > T a g l i o _ 3   p r o   c a p i t e < / s t r i n g > < / k e y > < v a l u e > < i n t > 1 6 0 < / i n t > < / v a l u e > < / i t e m > < i t e m > < k e y > < s t r i n g > %   T 3   s u   m o n t a n t e   d i   n o r m a < / s t r i n g > < / k e y > < v a l u e > < i n t > 2 1 7 < / i n t > < / v a l u e > < / i t e m > < i t e m > < k e y > < s t r i n g > M o n t a n t e   4   p e r   t a g l i o < / s t r i n g > < / k e y > < v a l u e > < i n t > 1 7 3 < / i n t > < / v a l u e > < / i t e m > < i t e m > < k e y > < s t r i n g > T a g l i o _ 4   5 0 m l n   p r e   s o g l i a   m a x < / s t r i n g > < / k e y > < v a l u e > < i n t > 2 3 5 < / i n t > < / v a l u e > < / i t e m > < i t e m > < k e y > < s t r i n g > T a g l i o _ 4   p r e   s o g l i a   p r o c a p < / s t r i n g > < / k e y > < v a l u e > < i n t > 2 0 9 < / i n t > < / v a l u e > < / i t e m > < i t e m > < k e y > < s t r i n g > F l a g   4   b e n e f i c i a r i   s o g l i a   m a x < / s t r i n g > < / k e y > < v a l u e > < i n t > 2 2 0 < / i n t > < / v a l u e > < / i t e m > < i t e m > < k e y > < s t r i n g > T a g l i o   4   b e n e f i c i a r i   s o g l i a   m a x < / s t r i n g > < / k e y > < v a l u e > < i n t > 2 3 2 < / i n t > < / v a l u e > < / i t e m > < i t e m > < k e y > < s t r i n g > F l a g   4   f i n a n z i a t o r i   s o g l i a   m a x < / s t r i n g > < / k e y > < v a l u e > < i n t > 2 2 5 < / i n t > < / v a l u e > < / i t e m > < i t e m > < k e y > < s t r i n g > T a g l i o   4   f i n a n z i a t o r i   s o g l i a   m a x < / s t r i n g > < / k e y > < v a l u e > < i n t > 2 3 7 < / i n t > < / v a l u e > < / i t e m > < i t e m > < k e y > < s t r i n g > T a g l i o _ 4   5 0 m l n < / s t r i n g > < / k e y > < v a l u e > < i n t > 1 3 5 < / i n t > < / v a l u e > < / i t e m > < i t e m > < k e y > < s t r i n g > T a g l i o _ 4   p r o   c a p i t e < / s t r i n g > < / k e y > < v a l u e > < i n t > 1 6 0 < / i n t > < / v a l u e > < / i t e m > < i t e m > < k e y > < s t r i n g > %   T 4   s u   m o n t a n t e   d i   n o r m a < / s t r i n g > < / k e y > < v a l u e > < i n t > 2 1 7 < / i n t > < / v a l u e > < / i t e m > < / C o l u m n W i d t h s > < C o l u m n D i s p l a y I n d e x > < i t e m > < k e y > < s t r i n g > c o d B D A P < / s t r i n g > < / k e y > < v a l u e > < i n t > 0 < / i n t > < / v a l u e > < / i t e m > < i t e m > < k e y > < s t r i n g > R E G I O N E < / s t r i n g > < / k e y > < v a l u e > < i n t > 1 < / i n t > < / v a l u e > < / i t e m > < i t e m > < k e y > < s t r i n g > P R O V I N C I A < / s t r i n g > < / k e y > < v a l u e > < i n t > 2 < / i n t > < / v a l u e > < / i t e m > < i t e m > < k e y > < s t r i n g > C O M P A R T O < / s t r i n g > < / k e y > < v a l u e > < i n t > 3 < / i n t > < / v a l u e > < / i t e m > < i t e m > < k e y > < s t r i n g > E N T E < / s t r i n g > < / k e y > < v a l u e > < i n t > 4 < / i n t > < / v a l u e > < / i t e m > < i t e m > < k e y > < s t r i n g > P O P _ 2 0 2 1 < / s t r i n g > < / k e y > < v a l u e > < i n t > 5 < / i n t > < / v a l u e > < / i t e m > < i t e m > < k e y > < s t r i n g > 2 0 1 9 < / s t r i n g > < / k e y > < v a l u e > < i n t > 6 < / i n t > < / v a l u e > < / i t e m > < i t e m > < k e y > < s t r i n g > 2 0 2 0 < / s t r i n g > < / k e y > < v a l u e > < i n t > 7 < / i n t > < / v a l u e > < / i t e m > < i t e m > < k e y > < s t r i n g > 2 0 2 1 < / s t r i n g > < / k e y > < v a l u e > < i n t > 8 < / i n t > < / v a l u e > < / i t e m > < i t e m > < k e y > < s t r i n g > 2 0 2 2 < / s t r i n g > < / k e y > < v a l u e > < i n t > 9 < / i n t > < / v a l u e > < / i t e m > < i t e m > < k e y > < s t r i n g > I n v i o   R G S   2 7 . 1 2   -   A n n o   d i   r i f e r i m e n t o < / s t r i n g > < / k e y > < v a l u e > < i n t > 1 0 < / i n t > < / v a l u e > < / i t e m > < i t e m > < k e y > < s t r i n g > I n v i o   R G S   2 7 . 1 2   -   S 1 < / s t r i n g > < / k e y > < v a l u e > < i n t > 1 1 < / i n t > < / v a l u e > < / i t e m > < i t e m > < k e y > < s t r i n g > I n v i o   R G S   2 7 . 1 2   -   M 1 2 < / s t r i n g > < / k e y > < v a l u e > < i n t > 1 2 < / i n t > < / v a l u e > < / i t e m > < i t e m > < k e y > < s t r i n g > M o n t a n t e   1   p e r   t a g l i o < / s t r i n g > < / k e y > < v a l u e > < i n t > 1 3 < / i n t > < / v a l u e > < / i t e m > < i t e m > < k e y > < s t r i n g > T a g l i o _ 1   5 0 m l n < / s t r i n g > < / k e y > < v a l u e > < i n t > 1 4 < / i n t > < / v a l u e > < / i t e m > < i t e m > < k e y > < s t r i n g > T a g l i o _ 1   p r o   c a p i t e < / s t r i n g > < / k e y > < v a l u e > < i n t > 1 5 < / i n t > < / v a l u e > < / i t e m > < i t e m > < k e y > < s t r i n g > %   T 1   s u   m o n t a n t e   d i   n o r m a < / s t r i n g > < / k e y > < v a l u e > < i n t > 1 6 < / i n t > < / v a l u e > < / i t e m > < i t e m > < k e y > < s t r i n g > C o n c o r s o   n o m i n a l e   f i n a n z a   p u b b l i c a < / s t r i n g > < / k e y > < v a l u e > < i n t > 1 7 < / i n t > < / v a l u e > < / i t e m > < i t e m > < k e y > < s t r i n g > C o n c o r s o   e f f e t t i v o   f i n a n z a   p u b b l i c a < / s t r i n g > < / k e y > < v a l u e > < i n t > 1 8 < / i n t > < / v a l u e > < / i t e m > < i t e m > < k e y > < s t r i n g > F l g   c o n c o r s o   n o n   t o t a l m e n t e   n e t t i z z a t o < / s t r i n g > < / k e y > < v a l u e > < i n t > 1 9 < / i n t > < / v a l u e > < / i t e m > < i t e m > < k e y > < s t r i n g > M o n t a n t e   2   p e r   t a g l i o < / s t r i n g > < / k e y > < v a l u e > < i n t > 2 0 < / i n t > < / v a l u e > < / i t e m > < i t e m > < k e y > < s t r i n g > T a g l i o _ 2   5 0 m l n   p r e   s o g l i a   m a x < / s t r i n g > < / k e y > < v a l u e > < i n t > 2 1 < / i n t > < / v a l u e > < / i t e m > < i t e m > < k e y > < s t r i n g > T a g l i o _ 2   p r e   s o g l i a   p r o c a p < / s t r i n g > < / k e y > < v a l u e > < i n t > 2 2 < / i n t > < / v a l u e > < / i t e m > < i t e m > < k e y > < s t r i n g > F l a g   2   b e n e f i c i a r i   s o g l i a   m a x < / s t r i n g > < / k e y > < v a l u e > < i n t > 2 3 < / i n t > < / v a l u e > < / i t e m > < i t e m > < k e y > < s t r i n g > T a g l i o   2   b e n e f i c i a r i   s o g l i a   m a x < / s t r i n g > < / k e y > < v a l u e > < i n t > 2 4 < / i n t > < / v a l u e > < / i t e m > < i t e m > < k e y > < s t r i n g > F l a g   2   f i n a n z i a t o r i   s o g l i a   m a x < / s t r i n g > < / k e y > < v a l u e > < i n t > 2 5 < / i n t > < / v a l u e > < / i t e m > < i t e m > < k e y > < s t r i n g > T a g l i o   2   f i n a n z i a t o r i   s o g l i a   m a x < / s t r i n g > < / k e y > < v a l u e > < i n t > 2 6 < / i n t > < / v a l u e > < / i t e m > < i t e m > < k e y > < s t r i n g > T a g l i o _ 2   5 0 m l n < / s t r i n g > < / k e y > < v a l u e > < i n t > 2 7 < / i n t > < / v a l u e > < / i t e m > < i t e m > < k e y > < s t r i n g > T a g l i o _ 2   p r o   c a p i t e < / s t r i n g > < / k e y > < v a l u e > < i n t > 2 8 < / i n t > < / v a l u e > < / i t e m > < i t e m > < k e y > < s t r i n g > %   T 2   s u   m o n t a n t e   d i   n o r m a < / s t r i n g > < / k e y > < v a l u e > < i n t > 2 9 < / i n t > < / v a l u e > < / i t e m > < i t e m > < k e y > < s t r i n g > M o n t a n t e   3   p e r   t a g l i o < / s t r i n g > < / k e y > < v a l u e > < i n t > 3 0 < / i n t > < / v a l u e > < / i t e m > < i t e m > < k e y > < s t r i n g > T a g l i o _ 3   5 0 m l n   p r e   s o g l i a   m a x < / s t r i n g > < / k e y > < v a l u e > < i n t > 3 1 < / i n t > < / v a l u e > < / i t e m > < i t e m > < k e y > < s t r i n g > T a g l i o _ 3   p r e   s o g l i a   p r o c a p < / s t r i n g > < / k e y > < v a l u e > < i n t > 3 2 < / i n t > < / v a l u e > < / i t e m > < i t e m > < k e y > < s t r i n g > F l a g   3   b e n e f i c i a r i   s o g l i a   m a x < / s t r i n g > < / k e y > < v a l u e > < i n t > 3 3 < / i n t > < / v a l u e > < / i t e m > < i t e m > < k e y > < s t r i n g > T a g l i o   3   b e n e f i c i a r i   s o g l i a   m a x < / s t r i n g > < / k e y > < v a l u e > < i n t > 3 4 < / i n t > < / v a l u e > < / i t e m > < i t e m > < k e y > < s t r i n g > F l a g   3   f i n a n z i a t o r i   s o g l i a   m a x < / s t r i n g > < / k e y > < v a l u e > < i n t > 3 5 < / i n t > < / v a l u e > < / i t e m > < i t e m > < k e y > < s t r i n g > T a g l i o   3   f i n a n z i a t o r i   s o g l i a   m a x < / s t r i n g > < / k e y > < v a l u e > < i n t > 3 6 < / i n t > < / v a l u e > < / i t e m > < i t e m > < k e y > < s t r i n g > T a g l i o _ 3   5 0 m l n < / s t r i n g > < / k e y > < v a l u e > < i n t > 3 7 < / i n t > < / v a l u e > < / i t e m > < i t e m > < k e y > < s t r i n g > T a g l i o _ 3   p r o   c a p i t e < / s t r i n g > < / k e y > < v a l u e > < i n t > 3 8 < / i n t > < / v a l u e > < / i t e m > < i t e m > < k e y > < s t r i n g > %   T 3   s u   m o n t a n t e   d i   n o r m a < / s t r i n g > < / k e y > < v a l u e > < i n t > 3 9 < / i n t > < / v a l u e > < / i t e m > < i t e m > < k e y > < s t r i n g > M o n t a n t e   4   p e r   t a g l i o < / s t r i n g > < / k e y > < v a l u e > < i n t > 4 0 < / i n t > < / v a l u e > < / i t e m > < i t e m > < k e y > < s t r i n g > T a g l i o _ 4   5 0 m l n   p r e   s o g l i a   m a x < / s t r i n g > < / k e y > < v a l u e > < i n t > 4 1 < / i n t > < / v a l u e > < / i t e m > < i t e m > < k e y > < s t r i n g > T a g l i o _ 4   p r e   s o g l i a   p r o c a p < / s t r i n g > < / k e y > < v a l u e > < i n t > 4 2 < / i n t > < / v a l u e > < / i t e m > < i t e m > < k e y > < s t r i n g > F l a g   4   b e n e f i c i a r i   s o g l i a   m a x < / s t r i n g > < / k e y > < v a l u e > < i n t > 4 3 < / i n t > < / v a l u e > < / i t e m > < i t e m > < k e y > < s t r i n g > T a g l i o   4   b e n e f i c i a r i   s o g l i a   m a x < / s t r i n g > < / k e y > < v a l u e > < i n t > 4 4 < / i n t > < / v a l u e > < / i t e m > < i t e m > < k e y > < s t r i n g > F l a g   4   f i n a n z i a t o r i   s o g l i a   m a x < / s t r i n g > < / k e y > < v a l u e > < i n t > 4 5 < / i n t > < / v a l u e > < / i t e m > < i t e m > < k e y > < s t r i n g > T a g l i o   4   f i n a n z i a t o r i   s o g l i a   m a x < / s t r i n g > < / k e y > < v a l u e > < i n t > 4 6 < / i n t > < / v a l u e > < / i t e m > < i t e m > < k e y > < s t r i n g > T a g l i o _ 4   5 0 m l n < / s t r i n g > < / k e y > < v a l u e > < i n t > 4 7 < / i n t > < / v a l u e > < / i t e m > < i t e m > < k e y > < s t r i n g > T a g l i o _ 4   p r o   c a p i t e < / s t r i n g > < / k e y > < v a l u e > < i n t > 4 8 < / i n t > < / v a l u e > < / i t e m > < i t e m > < k e y > < s t r i n g > %   T 4   s u   m o n t a n t e   d i   n o r m a < / s t r i n g > < / k e y > < v a l u e > < i n t > 4 9 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 D B _ C o m u n i 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 D B _ C o m u n i 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 C o l u m n s \ c o d B D A P 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 C o l u m n s \ C O M P A R T O 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 C o l u m n s \ P O P _ 2 0 2 1 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 C o l u m n s \ I n v i o   R G S   2 7 . 1 2   -   A n n o   d i   r i f e r i m e n t o 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 C o l u m n s \ I n v i o   R G S   2 7 . 1 2   -   S 1 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 C o l u m n s \ I n v i o   R G S   2 7 . 1 2   -   M 1 2 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 C o l u m n s \ M o n t a n t e   1   p e r   t a g l i o 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 C o l u m n s \ T a g l i o _ 1   5 0 m l n 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 C o l u m n s \ T a g l i o _ 1   p r o   c a p i t e 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 T 1   s u   m o n t a n t e   d i   n o r m a 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 C o l u m n s \ C o n c o r s o   n o m i n a l e   f i n a n z a   p u b b l i c a 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 C o l u m n s \ C o n c o r s o   e f f e t t i v o   f i n a n z a   p u b b l i c a 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 C o l u m n s \ F l g   c o n c o r s o   n o n   t o t a l m e n t e   n e t t i z z a t o 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 C o l u m n s \ M o n t a n t e   2   p e r   t a g l i o 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 C o l u m n s \ T a g l i o _ 2   5 0 m l n   p r e 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 C o l u m n s \ T a g l i o _ 2   p r e   s o g l i a   p r o c a p 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 C o l u m n s \ F l a g   2   b e n e f i c i a r i 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  2   b e n e f i c i a r i 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 C o l u m n s \ F l a g   2   f i n a n z i a t o r i 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  2   f i n a n z i a t o r i 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 C o l u m n s \ T a g l i o _ 2   5 0 m l n 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 C o l u m n s \ T a g l i o _ 2   p r o   c a p i t e 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 T 2   s u   m o n t a n t e   d i   n o r m a 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 C o l u m n s \ M o n t a n t e   3   p e r   t a g l i o 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 C o l u m n s \ T a g l i o _ 3   5 0 m l n   p r e 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 C o l u m n s \ T a g l i o _ 3   p r e   s o g l i a   p r o c a p 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 C o l u m n s \ F l a g   3   b e n e f i c i a r i 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  3   b e n e f i c i a r i 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 C o l u m n s \ F l a g   3   f i n a n z i a t o r i 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  3   f i n a n z i a t o r i 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 C o l u m n s \ T a g l i o _ 3   5 0 m l n 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 C o l u m n s \ T a g l i o _ 3   p r o   c a p i t e 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 T 3   s u   m o n t a n t e   d i   n o r m a 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 C o l u m n s \ M o n t a n t e   4   p e r   t a g l i o 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 C o l u m n s \ T a g l i o _ 4   5 0 m l n   p r e 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 C o l u m n s \ T a g l i o _ 4   p r e   s o g l i a   p r o c a p 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 C o l u m n s \ F l a g   4   b e n e f i c i a r i 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  4   b e n e f i c i a r i 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 C o l u m n s \ F l a g   4   f i n a n z i a t o r i 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  4   f i n a n z i a t o r i   s o g l i a   m a x 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 C o l u m n s \ T a g l i o _ 4   5 0 m l n 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 C o l u m n s \ T a g l i o _ 4   p r o   c a p i t e 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 T 4   s u   m o n t a n t e   d i   n o r m a 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0f73023-26e0-4f86-81bd-30204ef49679" xsi:nil="true"/>
    <_Flow_SignoffStatus xmlns="54d2e7af-cec9-4cff-9fdc-0988a876e9af" xsi:nil="true"/>
    <lcf76f155ced4ddcb4097134ff3c332f xmlns="54d2e7af-cec9-4cff-9fdc-0988a876e9af">
      <Terms xmlns="http://schemas.microsoft.com/office/infopath/2007/PartnerControls"/>
    </lcf76f155ced4ddcb4097134ff3c332f>
    <Approver xmlns="54d2e7af-cec9-4cff-9fdc-0988a876e9af" xsi:nil="true"/>
  </documentManagement>
</p:properties>
</file>

<file path=customXml/itemProps1.xml><?xml version="1.0" encoding="utf-8"?>
<ds:datastoreItem xmlns:ds="http://schemas.openxmlformats.org/officeDocument/2006/customXml" ds:itemID="{ED53666E-500C-4CB2-B0FC-8DC0409BFF26}"/>
</file>

<file path=customXml/itemProps2.xml><?xml version="1.0" encoding="utf-8"?>
<ds:datastoreItem xmlns:ds="http://schemas.openxmlformats.org/officeDocument/2006/customXml" ds:itemID="{40086A60-CA09-48AB-8B36-FA00BC4AE437}"/>
</file>

<file path=customXml/itemProps3.xml><?xml version="1.0" encoding="utf-8"?>
<ds:datastoreItem xmlns:ds="http://schemas.openxmlformats.org/officeDocument/2006/customXml" ds:itemID="{D2167279-8AB4-4CC1-870E-D444683AA2B1}"/>
</file>

<file path=customXml/itemProps4.xml><?xml version="1.0" encoding="utf-8"?>
<ds:datastoreItem xmlns:ds="http://schemas.openxmlformats.org/officeDocument/2006/customXml" ds:itemID="{B51EB4B4-8567-44E7-8C43-97F204DBC626}"/>
</file>

<file path=customXml/itemProps5.xml><?xml version="1.0" encoding="utf-8"?>
<ds:datastoreItem xmlns:ds="http://schemas.openxmlformats.org/officeDocument/2006/customXml" ds:itemID="{66032A4D-D287-411F-B044-54BCD7F5B882}"/>
</file>

<file path=customXml/itemProps6.xml><?xml version="1.0" encoding="utf-8"?>
<ds:datastoreItem xmlns:ds="http://schemas.openxmlformats.org/officeDocument/2006/customXml" ds:itemID="{72431CDB-82DF-4478-BC08-E11C70A21F43}"/>
</file>

<file path=customXml/itemProps7.xml><?xml version="1.0" encoding="utf-8"?>
<ds:datastoreItem xmlns:ds="http://schemas.openxmlformats.org/officeDocument/2006/customXml" ds:itemID="{F8D34BD5-C56D-413F-A6BA-70F88A8C2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Toro Laura</cp:lastModifiedBy>
  <cp:revision/>
  <dcterms:created xsi:type="dcterms:W3CDTF">2024-01-16T00:12:18Z</dcterms:created>
  <dcterms:modified xsi:type="dcterms:W3CDTF">2024-06-26T15:53:08Z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0x010100F2BE55B90ED3E2478F7360B536C5EBE1</vt:lpwstr>
  </property>
  <property fmtid="{D5CDD505-2E9C-101B-9397-08002B2CF9AE}" pid="3" name="MediaServiceImageTags">
    <vt:lpwstr/>
  </property>
</Properties>
</file>